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4_{D8655C10-1C2B-422C-AB5D-0A7540228E0B}" xr6:coauthVersionLast="36" xr6:coauthVersionMax="36" xr10:uidLastSave="{00000000-0000-0000-0000-000000000000}"/>
  <bookViews>
    <workbookView xWindow="0" yWindow="0" windowWidth="28800" windowHeight="11625" xr2:uid="{4E837877-9E98-423B-BE06-D3EA871C927F}"/>
    <workbookView xWindow="0" yWindow="0" windowWidth="28800" windowHeight="11625" xr2:uid="{D56778A7-BCAB-4598-B278-F99F2A501680}"/>
    <workbookView xWindow="0" yWindow="0" windowWidth="28800" windowHeight="11625" activeTab="4" xr2:uid="{E91B39E0-002F-4CDB-B987-0E320DC3B71B}"/>
  </bookViews>
  <sheets>
    <sheet name="Calendar Overview" sheetId="5" r:id="rId1"/>
    <sheet name="Calendar 1" sheetId="1" r:id="rId2"/>
    <sheet name="Calendar 2" sheetId="2" r:id="rId3"/>
    <sheet name="Calendar 3" sheetId="3" r:id="rId4"/>
    <sheet name="Calendar 4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7" i="5" s="1"/>
  <c r="E11" i="5" l="1"/>
  <c r="E12" i="5"/>
  <c r="E9" i="5"/>
  <c r="E10" i="5"/>
  <c r="E8" i="5"/>
  <c r="E7" i="5"/>
  <c r="D10" i="5"/>
  <c r="D12" i="5"/>
  <c r="D11" i="5"/>
  <c r="D9" i="5"/>
  <c r="D8" i="5"/>
  <c r="D7" i="5"/>
  <c r="C11" i="5"/>
  <c r="C12" i="5"/>
  <c r="C10" i="5"/>
  <c r="C9" i="5"/>
  <c r="C8" i="5"/>
</calcChain>
</file>

<file path=xl/sharedStrings.xml><?xml version="1.0" encoding="utf-8"?>
<sst xmlns="http://schemas.openxmlformats.org/spreadsheetml/2006/main" count="465" uniqueCount="142">
  <si>
    <t>Calendar Date</t>
  </si>
  <si>
    <t>Calendar Attribute Name</t>
  </si>
  <si>
    <t>Holiday Name</t>
  </si>
  <si>
    <t>Calendar Name</t>
  </si>
  <si>
    <t>Entity ID</t>
  </si>
  <si>
    <t>Entity Name</t>
  </si>
  <si>
    <t>NON-BUSINESS DAY</t>
  </si>
  <si>
    <t>NEW YEAR'S DAY (XN,SN,SH,RG,HK,TK)</t>
  </si>
  <si>
    <t>LUX BK SHANGHAI SHENZEN TOKYO HK CH CONNECT</t>
  </si>
  <si>
    <t>SMD AM CHINA A SHARES FUND</t>
  </si>
  <si>
    <t>BANK HOLIDAY 2 (TK)</t>
  </si>
  <si>
    <t>BANK HOLIDAY 3 (TK)</t>
  </si>
  <si>
    <t>COMING OF AGE ADULTS DAY (TK)</t>
  </si>
  <si>
    <t>LUNAR NY EVE 1 (SN,SH,RG)</t>
  </si>
  <si>
    <t>LUNAR NEW YEAR 1 (SN,SH,RG,HK)</t>
  </si>
  <si>
    <t>LUNAR NEW YEAR 2 (SN,SH,RG,HK)</t>
  </si>
  <si>
    <t>LUNAR NEW YEAR 3 (SN,SH,RG,HK)</t>
  </si>
  <si>
    <t>LUNAR NEW YEAR 6 (SN,SH,RG)</t>
  </si>
  <si>
    <t>NATIONAL FOUNDING DAY (TK)</t>
  </si>
  <si>
    <t>EMPEROR'S BIRTHDAY OBS (TK)</t>
  </si>
  <si>
    <t>VERNAL EQUINOX (TK)</t>
  </si>
  <si>
    <t>CHING MING FESTIVAL (SN,SH,RG,HK)</t>
  </si>
  <si>
    <t>GOOD FRIDAY (XN,RG,HK)</t>
  </si>
  <si>
    <t>EASTER MONDAY (XN,RG,HK)</t>
  </si>
  <si>
    <t>SHOWA DAY FORMERLY GREENERY DAY (TK)</t>
  </si>
  <si>
    <t>LABOUR DAY (XN,SN,SH,RG,HK)</t>
  </si>
  <si>
    <t>LABOUR DAY HOLIDAY (SN,SH,RG)</t>
  </si>
  <si>
    <t>LABOUR DAY HOLIDAY 2 (SN,SH,RG,RG,HK,TK)</t>
  </si>
  <si>
    <t>GREENERY DAY FORMERLY NATIONAL HOLIDAY OBS (TK)</t>
  </si>
  <si>
    <t>EUROPE DAY (XN)</t>
  </si>
  <si>
    <t>ASCENSION DAY (XN)</t>
  </si>
  <si>
    <t>DRAGON BOAT FESTIVAL HOLIDAY (SN,SH,RG)</t>
  </si>
  <si>
    <t>WHITMONDAY (XN)</t>
  </si>
  <si>
    <t>NATIONAL HOLIDAY (XN)</t>
  </si>
  <si>
    <t>SAR ESTABLISHMENT DAY (RG,HK)</t>
  </si>
  <si>
    <t>MARINE DAY (TK)</t>
  </si>
  <si>
    <t>MOUNTAIN DAY (TK)</t>
  </si>
  <si>
    <t>ASSUMPTION DAY (XN)</t>
  </si>
  <si>
    <t>RESPECT FOR THE AGED DAY (TK)</t>
  </si>
  <si>
    <t>AUTUMN EQUINOX (TK)</t>
  </si>
  <si>
    <t>NATIONAL DAY 1 (SN,SH,RG,HK)</t>
  </si>
  <si>
    <t>NATIONAL DAY 2 (SN,SH,RG)</t>
  </si>
  <si>
    <t>NATIONAL DAY 3 (SN,SH,RG)</t>
  </si>
  <si>
    <t>NATIONAL DAY 6 (SN,SN,SH,SH,RG,RG)</t>
  </si>
  <si>
    <t>NATIONAL DAY 7 (SN,SH,RG,RG,HK)</t>
  </si>
  <si>
    <t>NATIONAL DAY 8 (SN,SH,RG)</t>
  </si>
  <si>
    <t>HEALTH-SPORTS DAY (TK)</t>
  </si>
  <si>
    <t>CHUNG YEUNG DAY* (RG,HK)</t>
  </si>
  <si>
    <t>CULTURE DAY (TK)</t>
  </si>
  <si>
    <t>LABOUR THANKSGIVING DAY OBS (TK)</t>
  </si>
  <si>
    <t>CHRISTMAS EVE (XN)</t>
  </si>
  <si>
    <t>CHRISTMAS DAY (XN,RG,HK)</t>
  </si>
  <si>
    <t>CHRISTMAS HOLIDAY (XN,RG,HK)</t>
  </si>
  <si>
    <t>NEW YEAR'S EVE (TK)</t>
  </si>
  <si>
    <t>NEW YEAR'S DAY (U5,JN,SI,XN)</t>
  </si>
  <si>
    <t>AUSTRALIA JAPAN SINGAPORE LUX BK CNTY</t>
  </si>
  <si>
    <t>SMDAM ASIA PACIFIC REAL ESTATE</t>
  </si>
  <si>
    <t>BANK HOLIDAY 2 (JN)</t>
  </si>
  <si>
    <t>BANK HOLIDAY 3 (JN)</t>
  </si>
  <si>
    <t>COMING OF AGE ADULTS DAY (JN)</t>
  </si>
  <si>
    <t>AUSTRALIA DAY OBS (U5)</t>
  </si>
  <si>
    <t>LUNAR NEW YEAR 1 (SI)</t>
  </si>
  <si>
    <t>LUNAR NEW YEAR 2 (SI)</t>
  </si>
  <si>
    <t>NATIONAL FOUNDING DAY (JN)</t>
  </si>
  <si>
    <t>EMPEROR'S BIRTHDAY OBS (JN)</t>
  </si>
  <si>
    <t>LABOUR DAY - VIC (U5)</t>
  </si>
  <si>
    <t>VERNAL EQUINOX (JN)</t>
  </si>
  <si>
    <t>HARI RAYA PUASA* (SI)</t>
  </si>
  <si>
    <t>GOOD FRIDAY (U5,SI,XN)</t>
  </si>
  <si>
    <t>EASTER MONDAY (U5,XN)</t>
  </si>
  <si>
    <t>ANZAC DAY (U5)</t>
  </si>
  <si>
    <t>SHOWA DAY FORMERLY GREENERY DAY (JN)</t>
  </si>
  <si>
    <t>LABOUR DAY (SI,XN)</t>
  </si>
  <si>
    <t>CHILDREN'S DAY (JN)</t>
  </si>
  <si>
    <t>GREENERY DAY FORMERLY NATIONAL HOLIDAY OBS (JN)</t>
  </si>
  <si>
    <t>VESAK DAY* (SI)</t>
  </si>
  <si>
    <t>KING'S BIRTHDAY (U5,XN)</t>
  </si>
  <si>
    <t>MARINE DAY (JN)</t>
  </si>
  <si>
    <t>MOUNTAIN DAY (JN)</t>
  </si>
  <si>
    <t>RESPECT FOR THE AGED DAY (JN)</t>
  </si>
  <si>
    <t>AUTUMN EQUINOX (JN)</t>
  </si>
  <si>
    <t>AFL GRAND FINAL FRIDAY (U5)</t>
  </si>
  <si>
    <t>HEALTH-SPORTS DAY (JN)</t>
  </si>
  <si>
    <t>DEEPAVALI* (SI)</t>
  </si>
  <si>
    <t>Sunday</t>
  </si>
  <si>
    <t>CULTURE DAY (JN)</t>
  </si>
  <si>
    <t>MELBOURNE CUP DAY (U5)</t>
  </si>
  <si>
    <t>LABOUR THANKSGIVING DAY OBS (JN)</t>
  </si>
  <si>
    <t>CHRISTMAS DAY (U5,SI,XN)</t>
  </si>
  <si>
    <t>BOXING DAY (U5),CHRISTMAS HOLIDAY (XN)</t>
  </si>
  <si>
    <t>NEW YEAR'S EVE (JN)</t>
  </si>
  <si>
    <t>NEW YEAR'S DAY (XN,NY,FD)</t>
  </si>
  <si>
    <t>LUX BK CNTY US NYSE US BANK</t>
  </si>
  <si>
    <t>SMD-AM Ares ESG Enhanced Global High Yield Bond Fund</t>
  </si>
  <si>
    <t>MARTIN LUTHER KING JR. DAY (NY,FD)</t>
  </si>
  <si>
    <t>PRESIDENTS' DAY (NY,FD)</t>
  </si>
  <si>
    <t>GOOD FRIDAY (XN,NY)</t>
  </si>
  <si>
    <t>EASTER MONDAY (XN)</t>
  </si>
  <si>
    <t>LABOUR DAY (XN)</t>
  </si>
  <si>
    <t>MEMORIAL DAY (NY,FD)</t>
  </si>
  <si>
    <t>JUNETEENTH NATIONAL INDEPENDENCE DAY (NY,FD)</t>
  </si>
  <si>
    <t>INDEPENDENCE DAY (NY,FD)</t>
  </si>
  <si>
    <t>LABOR DAY (NY,FD)</t>
  </si>
  <si>
    <t>COLUMBUS DAY (FD)</t>
  </si>
  <si>
    <t>VETERANS' DAY (FD)</t>
  </si>
  <si>
    <t>THANKSGIVING (NY,FD)</t>
  </si>
  <si>
    <t>CHRISTMAS DAY (XN,NY,FD)</t>
  </si>
  <si>
    <t>CHRISTMAS HOLIDAY (XN)</t>
  </si>
  <si>
    <t>NEW YEAR'S DAY (XN,GB,JN)</t>
  </si>
  <si>
    <t>9931</t>
  </si>
  <si>
    <t>DSBI JPN EQ SUSTAINABLE DIV FD</t>
  </si>
  <si>
    <r>
      <t xml:space="preserve">Every </t>
    </r>
    <r>
      <rPr>
        <b/>
        <sz val="11"/>
        <color rgb="FFFF0000"/>
        <rFont val="Calibri"/>
        <family val="2"/>
        <scheme val="minor"/>
      </rPr>
      <t>full banking day</t>
    </r>
    <r>
      <rPr>
        <b/>
        <sz val="11"/>
        <color theme="1"/>
        <rFont val="Calibri"/>
        <family val="2"/>
        <scheme val="minor"/>
      </rPr>
      <t>, which is a full banking day and simultaneously a stock exchange day in Luxembourg,London and Tokyo.</t>
    </r>
  </si>
  <si>
    <t>GREAT BRITAIN JAPAN LUX BK CNTY</t>
  </si>
  <si>
    <t>9978</t>
  </si>
  <si>
    <t>DSBI JPN EQ SMALL CAP ABS VAL</t>
  </si>
  <si>
    <r>
      <t>Every Tuesday, which is a</t>
    </r>
    <r>
      <rPr>
        <b/>
        <sz val="11"/>
        <color rgb="FFFF0000"/>
        <rFont val="Calibri"/>
        <family val="2"/>
        <scheme val="minor"/>
      </rPr>
      <t xml:space="preserve"> full banking day</t>
    </r>
    <r>
      <rPr>
        <b/>
        <sz val="11"/>
        <color theme="1"/>
        <rFont val="Calibri"/>
        <family val="2"/>
        <scheme val="minor"/>
      </rPr>
      <t xml:space="preserve"> and simultaneously a stock exchange day in Luxembourg, London and Tokyo.  </t>
    </r>
  </si>
  <si>
    <t>SMDAM Japan Mid Small Cap Value</t>
  </si>
  <si>
    <r>
      <t xml:space="preserve">Every </t>
    </r>
    <r>
      <rPr>
        <b/>
        <sz val="11"/>
        <color rgb="FFFF0000"/>
        <rFont val="Calibri"/>
        <family val="2"/>
        <scheme val="minor"/>
      </rPr>
      <t>full banking day,</t>
    </r>
    <r>
      <rPr>
        <b/>
        <sz val="11"/>
        <color theme="1"/>
        <rFont val="Calibri"/>
        <family val="2"/>
        <scheme val="minor"/>
      </rPr>
      <t xml:space="preserve"> which is a full banking day and simultaneously a stock exchange day in Luxembourg,London and Tokyo.</t>
    </r>
  </si>
  <si>
    <t>GOOD FRIDAY (XN,GB)</t>
  </si>
  <si>
    <t>EASTER MONDAY (XN,GB)</t>
  </si>
  <si>
    <t>EARLY MAY BANK HOLIDAY (GB,JN)</t>
  </si>
  <si>
    <t>LATE MAY BANK HOLIDAY (GB)</t>
  </si>
  <si>
    <t>SUMMER BANK HOLIDAY (GB)</t>
  </si>
  <si>
    <t>CHRISTMAS DAY (XN,GB)</t>
  </si>
  <si>
    <t>CHRISTMAS HOLIDAY (XN,GB)</t>
  </si>
  <si>
    <t>NATIONAL DAY OF MORNING</t>
  </si>
  <si>
    <t>Small Cap Absolute Value Fund</t>
  </si>
  <si>
    <t>High Conviction Fund</t>
  </si>
  <si>
    <t>ESG Enhanced Global High Yield Bond Fund</t>
  </si>
  <si>
    <t>Asia Pacific Real Estate Securities Fund</t>
  </si>
  <si>
    <t>FUND NAME</t>
  </si>
  <si>
    <t>TAB REFERENCE</t>
  </si>
  <si>
    <t>TODAY</t>
  </si>
  <si>
    <t>Calendar 1</t>
  </si>
  <si>
    <t>Japan Mid Small Cap Value Fund</t>
  </si>
  <si>
    <t>China A Shares Fund</t>
  </si>
  <si>
    <t>Calendar 2</t>
  </si>
  <si>
    <t>Calendar 4</t>
  </si>
  <si>
    <t>Calendar 3</t>
  </si>
  <si>
    <t>WAS HOLIDAY YESTERDAY ?</t>
  </si>
  <si>
    <t>WILL BE HOLIDAY TOMORROW?</t>
  </si>
  <si>
    <t>IS HOLIDAY
 TODAY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</si>
</sst>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[$-F800]dddd\,\ mmmm\ dd\,\ yyyy"/>
    <numFmt numFmtId="171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5"/>
      <color rgb="FF0C419A"/>
      <name val="Arial"/>
      <family val="2"/>
    </font>
    <font>
      <sz val="12"/>
      <color rgb="FF0C419A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14326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49" fontId="3" fillId="0" borderId="0" xfId="1" applyNumberFormat="1" applyFont="1" applyAlignment="1">
      <alignment horizontal="center" vertical="center"/>
    </xf>
    <xf numFmtId="0" fontId="1" fillId="0" borderId="0" xfId="0" applyFont="1"/>
    <xf numFmtId="164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165" fontId="1" fillId="0" borderId="0" xfId="1" applyNumberFormat="1" applyFont="1" applyAlignment="1">
      <alignment horizontal="left" vertical="center"/>
    </xf>
    <xf numFmtId="0" fontId="3" fillId="0" borderId="0" xfId="0" applyFont="1" applyFill="1"/>
    <xf numFmtId="0" fontId="6" fillId="0" borderId="0" xfId="0" applyFont="1"/>
    <xf numFmtId="49" fontId="3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0" applyFont="1"/>
    <xf numFmtId="164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7" fillId="0" borderId="0" xfId="0" applyFont="1"/>
    <xf numFmtId="164" fontId="6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1" fillId="0" borderId="0" xfId="1" applyNumberFormat="1" applyFont="1" applyFill="1" applyAlignment="1">
      <alignment horizontal="left" vertical="center"/>
    </xf>
    <xf numFmtId="0" fontId="0" fillId="0" borderId="0" xfId="0" applyFont="1"/>
    <xf numFmtId="49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164" fontId="5" fillId="0" borderId="0" xfId="1" applyNumberFormat="1" applyAlignment="1">
      <alignment horizontal="left" vertical="center"/>
    </xf>
    <xf numFmtId="0" fontId="1" fillId="0" borderId="0" xfId="0" applyFont="1" applyAlignment="1">
      <alignment horizontal="center"/>
    </xf>
    <xf numFmtId="49" fontId="6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Alignment="1">
      <alignment horizontal="left" vertic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2" fillId="2" borderId="0" xfId="1" applyNumberFormat="1" applyFont="1" applyFill="1" applyAlignment="1">
      <alignment horizontal="center" vertical="center"/>
    </xf>
    <xf numFmtId="0" fontId="4" fillId="2" borderId="0" xfId="0" applyFont="1" applyFill="1"/>
    <xf numFmtId="49" fontId="2" fillId="2" borderId="0" xfId="1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1" fontId="1" fillId="0" borderId="0" xfId="1" applyNumberFormat="1" applyFont="1" applyAlignment="1">
      <alignment horizontal="left" vertical="center"/>
    </xf>
  </cellXfs>
  <cellStyles count="2">
    <cellStyle name="Normal" xfId="0" builtinId="0"/>
    <cellStyle name="Normal 17" xfId="1" xr:uid="{099D7E72-D7B0-42A6-A35F-2F908DBD28B5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143268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0</xdr:rowOff>
    </xdr:from>
    <xdr:to>
      <xdr:col>5</xdr:col>
      <xdr:colOff>152400</xdr:colOff>
      <xdr:row>114</xdr:row>
      <xdr:rowOff>57150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1CF4F673-2983-4915-B8A3-07618875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5430500"/>
          <a:ext cx="7848600" cy="634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BA56-A272-4C15-807A-5D4E06715AA1}">
  <dimension ref="B1:F12"/>
  <sheetViews>
    <sheetView tabSelected="1" workbookViewId="0">
      <selection activeCell="I8" sqref="I8"/>
    </sheetView>
    <sheetView tabSelected="1" workbookViewId="1">
      <selection activeCell="I9" sqref="I9"/>
    </sheetView>
    <sheetView workbookViewId="2"/>
  </sheetViews>
  <sheetFormatPr defaultRowHeight="15" x14ac:dyDescent="0.25"/>
  <cols>
    <col min="2" max="2" width="51.28515625" customWidth="1"/>
    <col min="3" max="5" width="20.85546875" customWidth="1"/>
    <col min="6" max="6" width="24.42578125" customWidth="1"/>
  </cols>
  <sheetData>
    <row r="1" spans="2:6" ht="15.75" thickBot="1" x14ac:dyDescent="0.3"/>
    <row r="2" spans="2:6" x14ac:dyDescent="0.25">
      <c r="B2" s="38" t="s">
        <v>132</v>
      </c>
      <c r="C2" s="42">
        <f ca="1">TODAY()</f>
        <v>45674</v>
      </c>
    </row>
    <row r="3" spans="2:6" ht="15.75" thickBot="1" x14ac:dyDescent="0.3">
      <c r="B3" s="39"/>
      <c r="C3" s="43"/>
    </row>
    <row r="5" spans="2:6" ht="15.75" thickBot="1" x14ac:dyDescent="0.3"/>
    <row r="6" spans="2:6" ht="35.25" customHeight="1" thickBot="1" x14ac:dyDescent="0.3">
      <c r="B6" s="33" t="s">
        <v>130</v>
      </c>
      <c r="C6" s="37" t="s">
        <v>139</v>
      </c>
      <c r="D6" s="37" t="s">
        <v>141</v>
      </c>
      <c r="E6" s="37" t="s">
        <v>140</v>
      </c>
      <c r="F6" s="34" t="s">
        <v>131</v>
      </c>
    </row>
    <row r="7" spans="2:6" s="32" customFormat="1" ht="60" customHeight="1" x14ac:dyDescent="0.25">
      <c r="B7" s="40" t="s">
        <v>126</v>
      </c>
      <c r="C7" s="46" t="str">
        <f ca="1">IF(COUNTIF('Calendar 4'!A:A, $C$2-1) &gt; 0, "YES", "NO")</f>
        <v>NO</v>
      </c>
      <c r="D7" s="46" t="str">
        <f ca="1">IF(COUNTIF('Calendar 4'!A:A,'Calendar Overview'!$C$2) &gt; 0, "YES", "NO")</f>
        <v>NO</v>
      </c>
      <c r="E7" s="46" t="str">
        <f ca="1">IF(COUNTIF('Calendar 4'!A:A, $C$2+1) &gt; 0, "YES", "NO")</f>
        <v>NO</v>
      </c>
      <c r="F7" s="35" t="s">
        <v>137</v>
      </c>
    </row>
    <row r="8" spans="2:6" s="32" customFormat="1" ht="60" customHeight="1" x14ac:dyDescent="0.25">
      <c r="B8" s="40" t="s">
        <v>134</v>
      </c>
      <c r="C8" s="44" t="str">
        <f ca="1">IF(COUNTIF('Calendar 4'!A:A, $C$2-1) &gt; 0, "YES", "NO")</f>
        <v>NO</v>
      </c>
      <c r="D8" s="44" t="str">
        <f ca="1">IF(COUNTIF('Calendar 4'!A:A,'Calendar Overview'!$C$2) &gt; 0, "YES", "NO")</f>
        <v>NO</v>
      </c>
      <c r="E8" s="44" t="str">
        <f ca="1">IF(COUNTIF('Calendar 4'!A:A, $C$2+1) &gt; 0, "YES", "NO")</f>
        <v>NO</v>
      </c>
      <c r="F8" s="35" t="s">
        <v>137</v>
      </c>
    </row>
    <row r="9" spans="2:6" s="32" customFormat="1" ht="60" customHeight="1" x14ac:dyDescent="0.25">
      <c r="B9" s="40" t="s">
        <v>127</v>
      </c>
      <c r="C9" s="44" t="str">
        <f ca="1">IF(COUNTIF('Calendar 4'!A:A, $C$2-1) &gt; 0, "YES", "NO")</f>
        <v>NO</v>
      </c>
      <c r="D9" s="44" t="str">
        <f ca="1">IF(COUNTIF('Calendar 4'!A:A,'Calendar Overview'!$C$2) &gt; 0, "YES", "NO")</f>
        <v>NO</v>
      </c>
      <c r="E9" s="44" t="str">
        <f ca="1">IF(COUNTIF('Calendar 4'!A:A, $C$2+1) &gt; 0, "YES", "NO")</f>
        <v>NO</v>
      </c>
      <c r="F9" s="35" t="s">
        <v>137</v>
      </c>
    </row>
    <row r="10" spans="2:6" s="32" customFormat="1" ht="60" customHeight="1" x14ac:dyDescent="0.25">
      <c r="B10" s="40" t="s">
        <v>128</v>
      </c>
      <c r="C10" s="44" t="str">
        <f ca="1">IF(COUNTIF('Calendar 3'!A:A, $C$2-1) &gt; 0, "YES", "NO")</f>
        <v>NO</v>
      </c>
      <c r="D10" s="44" t="str">
        <f ca="1">IF(COUNTIF('Calendar 3'!A:A,'Calendar Overview'!$C$2) &gt; 0, "YES", "NO")</f>
        <v>NO</v>
      </c>
      <c r="E10" s="44" t="str">
        <f ca="1">IF(COUNTIF('Calendar 3'!A:A, $C$2+1) &gt; 0, "YES", "NO")</f>
        <v>NO</v>
      </c>
      <c r="F10" s="35" t="s">
        <v>138</v>
      </c>
    </row>
    <row r="11" spans="2:6" s="32" customFormat="1" ht="60" customHeight="1" x14ac:dyDescent="0.25">
      <c r="B11" s="40" t="s">
        <v>135</v>
      </c>
      <c r="C11" s="44" t="str">
        <f ca="1">IF(COUNTIF('Calendar 1'!A:A, $C$2-1) &gt; 0, "YES", "NO")</f>
        <v>NO</v>
      </c>
      <c r="D11" s="44" t="str">
        <f ca="1">IF(COUNTIF('Calendar 1'!A:A,'Calendar Overview'!$C$2) &gt; 0, "YES", "NO")</f>
        <v>NO</v>
      </c>
      <c r="E11" s="44" t="str">
        <f ca="1">IF(COUNTIF('Calendar 1'!A:A, $C$2+1) &gt; 0, "YES", "NO")</f>
        <v>NO</v>
      </c>
      <c r="F11" s="35" t="s">
        <v>133</v>
      </c>
    </row>
    <row r="12" spans="2:6" ht="60" customHeight="1" thickBot="1" x14ac:dyDescent="0.3">
      <c r="B12" s="41" t="s">
        <v>129</v>
      </c>
      <c r="C12" s="45" t="str">
        <f ca="1">IF(COUNTIF('Calendar 2'!A:A, $C$2-1) &gt; 0, "YES", "NO")</f>
        <v>NO</v>
      </c>
      <c r="D12" s="45" t="str">
        <f ca="1">IF(COUNTIF('Calendar 2'!A:A,'Calendar Overview'!$C$2) &gt; 0, "YES", "NO")</f>
        <v>NO</v>
      </c>
      <c r="E12" s="45" t="str">
        <f ca="1">IF(COUNTIF('Calendar 2'!A:A, $C$2+1) &gt; 0, "YES", "NO")</f>
        <v>NO</v>
      </c>
      <c r="F12" s="36" t="s">
        <v>136</v>
      </c>
    </row>
  </sheetData>
  <mergeCells count="2">
    <mergeCell ref="B2:B3"/>
    <mergeCell ref="C2:C3"/>
  </mergeCells>
  <conditionalFormatting sqref="C7:E12">
    <cfRule type="containsText" dxfId="0" priority="1" operator="containsText" text="YES">
      <formula>NOT(ISERROR(SEARCH("YES",C7)))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BCC5-D7D7-4A93-A4D0-35D0520E2A05}">
  <dimension ref="A1:H49"/>
  <sheetViews>
    <sheetView workbookViewId="0">
      <selection activeCell="G4" sqref="G4"/>
    </sheetView>
    <sheetView workbookViewId="1"/>
    <sheetView workbookViewId="2">
      <selection activeCell="B8" sqref="B8"/>
    </sheetView>
  </sheetViews>
  <sheetFormatPr defaultColWidth="11.28515625" defaultRowHeight="15" x14ac:dyDescent="0.25"/>
  <cols>
    <col min="1" max="1" width="12.7109375" style="2" bestFit="1" customWidth="1"/>
    <col min="2" max="2" width="20.140625" style="2" bestFit="1" customWidth="1"/>
    <col min="3" max="3" width="38.5703125" style="16" customWidth="1"/>
    <col min="4" max="4" width="46.7109375" style="2" customWidth="1"/>
    <col min="5" max="5" width="10" style="2" customWidth="1"/>
    <col min="6" max="6" width="7.7109375" style="2" bestFit="1" customWidth="1"/>
    <col min="7" max="7" width="35.5703125" style="2" customWidth="1"/>
    <col min="8" max="8" width="40.42578125" style="2" bestFit="1" customWidth="1"/>
    <col min="9" max="16384" width="11.28515625" style="2"/>
  </cols>
  <sheetData>
    <row r="1" spans="1:8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/>
      <c r="F1" s="29" t="s">
        <v>4</v>
      </c>
      <c r="G1" s="29" t="s">
        <v>5</v>
      </c>
    </row>
    <row r="2" spans="1:8" x14ac:dyDescent="0.25">
      <c r="A2" s="47">
        <v>45658</v>
      </c>
      <c r="B2" s="4" t="s">
        <v>6</v>
      </c>
      <c r="C2" s="4" t="s">
        <v>7</v>
      </c>
      <c r="D2" s="4" t="s">
        <v>8</v>
      </c>
      <c r="E2" s="5"/>
      <c r="F2" s="6">
        <v>9933</v>
      </c>
      <c r="G2" s="6" t="s">
        <v>9</v>
      </c>
    </row>
    <row r="3" spans="1:8" x14ac:dyDescent="0.25">
      <c r="A3" s="47">
        <v>45659</v>
      </c>
      <c r="B3" s="4" t="s">
        <v>6</v>
      </c>
      <c r="C3" s="4" t="s">
        <v>10</v>
      </c>
      <c r="D3" s="4" t="s">
        <v>8</v>
      </c>
      <c r="E3" s="5"/>
      <c r="F3" s="3"/>
      <c r="G3" s="4"/>
      <c r="H3" s="4"/>
    </row>
    <row r="4" spans="1:8" x14ac:dyDescent="0.25">
      <c r="A4" s="47">
        <v>45660</v>
      </c>
      <c r="B4" s="4" t="s">
        <v>6</v>
      </c>
      <c r="C4" s="4" t="s">
        <v>11</v>
      </c>
      <c r="D4" s="4" t="s">
        <v>8</v>
      </c>
      <c r="E4" s="5"/>
      <c r="F4" s="3"/>
      <c r="G4" s="4"/>
      <c r="H4" s="4"/>
    </row>
    <row r="5" spans="1:8" x14ac:dyDescent="0.25">
      <c r="A5" s="47">
        <v>45670</v>
      </c>
      <c r="B5" s="4" t="s">
        <v>6</v>
      </c>
      <c r="C5" s="4" t="s">
        <v>12</v>
      </c>
      <c r="D5" s="4" t="s">
        <v>8</v>
      </c>
      <c r="E5" s="5"/>
      <c r="F5" s="3"/>
      <c r="G5" s="4"/>
      <c r="H5" s="4"/>
    </row>
    <row r="6" spans="1:8" x14ac:dyDescent="0.25">
      <c r="A6" s="47">
        <v>45685</v>
      </c>
      <c r="B6" s="4" t="s">
        <v>6</v>
      </c>
      <c r="C6" s="4" t="s">
        <v>13</v>
      </c>
      <c r="D6" s="4" t="s">
        <v>8</v>
      </c>
      <c r="E6" s="5"/>
      <c r="F6" s="3"/>
      <c r="H6" s="4"/>
    </row>
    <row r="7" spans="1:8" x14ac:dyDescent="0.25">
      <c r="A7" s="47">
        <v>45686</v>
      </c>
      <c r="B7" s="4" t="s">
        <v>6</v>
      </c>
      <c r="C7" s="4" t="s">
        <v>14</v>
      </c>
      <c r="D7" s="4" t="s">
        <v>8</v>
      </c>
      <c r="E7" s="5"/>
      <c r="F7" s="7"/>
      <c r="H7" s="4"/>
    </row>
    <row r="8" spans="1:8" x14ac:dyDescent="0.25">
      <c r="A8" s="47">
        <v>45687</v>
      </c>
      <c r="B8" s="4" t="s">
        <v>6</v>
      </c>
      <c r="C8" s="4" t="s">
        <v>15</v>
      </c>
      <c r="D8" s="4" t="s">
        <v>8</v>
      </c>
      <c r="E8" s="5"/>
      <c r="F8" s="3"/>
      <c r="G8" s="4"/>
      <c r="H8" s="4"/>
    </row>
    <row r="9" spans="1:8" x14ac:dyDescent="0.25">
      <c r="A9" s="47">
        <v>45688</v>
      </c>
      <c r="B9" s="4" t="s">
        <v>6</v>
      </c>
      <c r="C9" s="4" t="s">
        <v>16</v>
      </c>
      <c r="D9" s="4" t="s">
        <v>8</v>
      </c>
      <c r="E9" s="5"/>
      <c r="G9" s="4"/>
      <c r="H9" s="4"/>
    </row>
    <row r="10" spans="1:8" x14ac:dyDescent="0.25">
      <c r="A10" s="47">
        <v>45691</v>
      </c>
      <c r="B10" s="4" t="s">
        <v>6</v>
      </c>
      <c r="C10" s="4" t="s">
        <v>17</v>
      </c>
      <c r="D10" s="4" t="s">
        <v>8</v>
      </c>
      <c r="E10" s="5"/>
      <c r="G10" s="8"/>
      <c r="H10" s="4"/>
    </row>
    <row r="11" spans="1:8" x14ac:dyDescent="0.25">
      <c r="A11" s="47">
        <v>45699</v>
      </c>
      <c r="B11" s="4" t="s">
        <v>6</v>
      </c>
      <c r="C11" s="4" t="s">
        <v>18</v>
      </c>
      <c r="D11" s="4" t="s">
        <v>8</v>
      </c>
      <c r="E11" s="5"/>
      <c r="G11" s="4"/>
      <c r="H11" s="4"/>
    </row>
    <row r="12" spans="1:8" x14ac:dyDescent="0.25">
      <c r="A12" s="47">
        <v>45712</v>
      </c>
      <c r="B12" s="4" t="s">
        <v>6</v>
      </c>
      <c r="C12" s="4" t="s">
        <v>19</v>
      </c>
      <c r="D12" s="4" t="s">
        <v>8</v>
      </c>
      <c r="E12" s="5"/>
      <c r="F12" s="3"/>
      <c r="G12" s="4"/>
      <c r="H12" s="4"/>
    </row>
    <row r="13" spans="1:8" s="10" customFormat="1" x14ac:dyDescent="0.25">
      <c r="A13" s="47">
        <v>45736</v>
      </c>
      <c r="B13" s="4" t="s">
        <v>6</v>
      </c>
      <c r="C13" s="4" t="s">
        <v>20</v>
      </c>
      <c r="D13" s="4" t="s">
        <v>8</v>
      </c>
      <c r="E13" s="5"/>
      <c r="F13" s="9"/>
      <c r="G13" s="8"/>
      <c r="H13" s="8"/>
    </row>
    <row r="14" spans="1:8" s="10" customFormat="1" x14ac:dyDescent="0.25">
      <c r="A14" s="47">
        <v>45751</v>
      </c>
      <c r="B14" s="4" t="s">
        <v>6</v>
      </c>
      <c r="C14" s="4" t="s">
        <v>21</v>
      </c>
      <c r="D14" s="4" t="s">
        <v>8</v>
      </c>
      <c r="E14" s="5"/>
      <c r="F14" s="9"/>
      <c r="G14" s="8"/>
      <c r="H14" s="8"/>
    </row>
    <row r="15" spans="1:8" x14ac:dyDescent="0.25">
      <c r="A15" s="47">
        <v>45765</v>
      </c>
      <c r="B15" s="4" t="s">
        <v>6</v>
      </c>
      <c r="C15" s="4" t="s">
        <v>22</v>
      </c>
      <c r="D15" s="4" t="s">
        <v>8</v>
      </c>
      <c r="E15" s="5"/>
      <c r="F15" s="3"/>
      <c r="G15" s="4"/>
      <c r="H15" s="4"/>
    </row>
    <row r="16" spans="1:8" x14ac:dyDescent="0.25">
      <c r="A16" s="47">
        <v>45768</v>
      </c>
      <c r="B16" s="4" t="s">
        <v>6</v>
      </c>
      <c r="C16" s="4" t="s">
        <v>23</v>
      </c>
      <c r="D16" s="4" t="s">
        <v>8</v>
      </c>
      <c r="E16" s="5"/>
      <c r="F16" s="3"/>
      <c r="G16" s="4"/>
      <c r="H16" s="4"/>
    </row>
    <row r="17" spans="1:8" x14ac:dyDescent="0.25">
      <c r="A17" s="47">
        <v>45776</v>
      </c>
      <c r="B17" s="4" t="s">
        <v>6</v>
      </c>
      <c r="C17" s="4" t="s">
        <v>24</v>
      </c>
      <c r="D17" s="4" t="s">
        <v>8</v>
      </c>
      <c r="E17" s="5"/>
      <c r="F17" s="3"/>
      <c r="G17" s="4"/>
      <c r="H17" s="4"/>
    </row>
    <row r="18" spans="1:8" x14ac:dyDescent="0.25">
      <c r="A18" s="47">
        <v>45778</v>
      </c>
      <c r="B18" s="4" t="s">
        <v>6</v>
      </c>
      <c r="C18" s="4" t="s">
        <v>25</v>
      </c>
      <c r="D18" s="4" t="s">
        <v>8</v>
      </c>
      <c r="E18" s="5"/>
      <c r="F18" s="3"/>
      <c r="G18" s="4"/>
      <c r="H18" s="4"/>
    </row>
    <row r="19" spans="1:8" x14ac:dyDescent="0.25">
      <c r="A19" s="47">
        <v>45779</v>
      </c>
      <c r="B19" s="4" t="s">
        <v>6</v>
      </c>
      <c r="C19" s="4" t="s">
        <v>26</v>
      </c>
      <c r="D19" s="4" t="s">
        <v>8</v>
      </c>
      <c r="E19" s="5"/>
      <c r="F19" s="3"/>
      <c r="G19" s="4"/>
      <c r="H19" s="4"/>
    </row>
    <row r="20" spans="1:8" x14ac:dyDescent="0.25">
      <c r="A20" s="47">
        <v>45782</v>
      </c>
      <c r="B20" s="4" t="s">
        <v>6</v>
      </c>
      <c r="C20" s="4" t="s">
        <v>27</v>
      </c>
      <c r="D20" s="4" t="s">
        <v>8</v>
      </c>
      <c r="E20" s="5"/>
      <c r="F20" s="3"/>
      <c r="G20" s="4"/>
      <c r="H20" s="4"/>
    </row>
    <row r="21" spans="1:8" x14ac:dyDescent="0.25">
      <c r="A21" s="47">
        <v>45783</v>
      </c>
      <c r="B21" s="4" t="s">
        <v>6</v>
      </c>
      <c r="C21" s="4" t="s">
        <v>28</v>
      </c>
      <c r="D21" s="4" t="s">
        <v>8</v>
      </c>
      <c r="E21" s="5"/>
      <c r="F21" s="3"/>
      <c r="G21" s="4"/>
      <c r="H21" s="4"/>
    </row>
    <row r="22" spans="1:8" x14ac:dyDescent="0.25">
      <c r="A22" s="47">
        <v>45786</v>
      </c>
      <c r="B22" s="4" t="s">
        <v>6</v>
      </c>
      <c r="C22" s="4" t="s">
        <v>29</v>
      </c>
      <c r="D22" s="4" t="s">
        <v>8</v>
      </c>
      <c r="E22" s="5"/>
      <c r="F22" s="3"/>
      <c r="G22" s="4"/>
      <c r="H22" s="4"/>
    </row>
    <row r="23" spans="1:8" x14ac:dyDescent="0.25">
      <c r="A23" s="47">
        <v>45806</v>
      </c>
      <c r="B23" s="4" t="s">
        <v>6</v>
      </c>
      <c r="C23" s="4" t="s">
        <v>30</v>
      </c>
      <c r="D23" s="4" t="s">
        <v>8</v>
      </c>
      <c r="E23" s="5"/>
      <c r="F23" s="3"/>
      <c r="G23" s="4"/>
      <c r="H23" s="4"/>
    </row>
    <row r="24" spans="1:8" x14ac:dyDescent="0.25">
      <c r="A24" s="47">
        <v>45810</v>
      </c>
      <c r="B24" s="4" t="s">
        <v>6</v>
      </c>
      <c r="C24" s="4" t="s">
        <v>31</v>
      </c>
      <c r="D24" s="4" t="s">
        <v>8</v>
      </c>
      <c r="E24" s="5"/>
      <c r="F24" s="3"/>
      <c r="G24" s="4"/>
      <c r="H24" s="4"/>
    </row>
    <row r="25" spans="1:8" x14ac:dyDescent="0.25">
      <c r="A25" s="47">
        <v>45817</v>
      </c>
      <c r="B25" s="4" t="s">
        <v>6</v>
      </c>
      <c r="C25" s="4" t="s">
        <v>32</v>
      </c>
      <c r="D25" s="4" t="s">
        <v>8</v>
      </c>
      <c r="E25" s="5"/>
      <c r="F25" s="3"/>
      <c r="G25" s="4"/>
      <c r="H25" s="4"/>
    </row>
    <row r="26" spans="1:8" x14ac:dyDescent="0.25">
      <c r="A26" s="47">
        <v>45831</v>
      </c>
      <c r="B26" s="4" t="s">
        <v>6</v>
      </c>
      <c r="C26" s="4" t="s">
        <v>33</v>
      </c>
      <c r="D26" s="4" t="s">
        <v>8</v>
      </c>
      <c r="E26" s="5"/>
      <c r="F26" s="3"/>
      <c r="G26" s="4"/>
      <c r="H26" s="4"/>
    </row>
    <row r="27" spans="1:8" x14ac:dyDescent="0.25">
      <c r="A27" s="47">
        <v>45839</v>
      </c>
      <c r="B27" s="4" t="s">
        <v>6</v>
      </c>
      <c r="C27" s="4" t="s">
        <v>34</v>
      </c>
      <c r="D27" s="4" t="s">
        <v>8</v>
      </c>
      <c r="E27" s="5"/>
      <c r="F27" s="3"/>
      <c r="G27" s="4"/>
      <c r="H27" s="4"/>
    </row>
    <row r="28" spans="1:8" x14ac:dyDescent="0.25">
      <c r="A28" s="47">
        <v>45859</v>
      </c>
      <c r="B28" s="4" t="s">
        <v>6</v>
      </c>
      <c r="C28" s="4" t="s">
        <v>35</v>
      </c>
      <c r="D28" s="4" t="s">
        <v>8</v>
      </c>
      <c r="E28" s="5"/>
      <c r="F28" s="3"/>
      <c r="G28" s="4"/>
      <c r="H28" s="4"/>
    </row>
    <row r="29" spans="1:8" x14ac:dyDescent="0.25">
      <c r="A29" s="47">
        <v>45880</v>
      </c>
      <c r="B29" s="4" t="s">
        <v>6</v>
      </c>
      <c r="C29" s="4" t="s">
        <v>36</v>
      </c>
      <c r="D29" s="4" t="s">
        <v>8</v>
      </c>
      <c r="E29" s="5"/>
      <c r="F29" s="3"/>
      <c r="G29" s="4"/>
      <c r="H29" s="4"/>
    </row>
    <row r="30" spans="1:8" x14ac:dyDescent="0.25">
      <c r="A30" s="47">
        <v>45884</v>
      </c>
      <c r="B30" s="4" t="s">
        <v>6</v>
      </c>
      <c r="C30" s="4" t="s">
        <v>37</v>
      </c>
      <c r="D30" s="4" t="s">
        <v>8</v>
      </c>
      <c r="E30" s="5"/>
      <c r="F30" s="3"/>
      <c r="G30" s="4"/>
      <c r="H30" s="4"/>
    </row>
    <row r="31" spans="1:8" x14ac:dyDescent="0.25">
      <c r="A31" s="47">
        <v>45915</v>
      </c>
      <c r="B31" s="4" t="s">
        <v>6</v>
      </c>
      <c r="C31" s="4" t="s">
        <v>38</v>
      </c>
      <c r="D31" s="4" t="s">
        <v>8</v>
      </c>
      <c r="E31" s="5"/>
      <c r="F31" s="3"/>
      <c r="G31" s="4"/>
      <c r="H31" s="4"/>
    </row>
    <row r="32" spans="1:8" x14ac:dyDescent="0.25">
      <c r="A32" s="47">
        <v>45923</v>
      </c>
      <c r="B32" s="4" t="s">
        <v>6</v>
      </c>
      <c r="C32" s="4" t="s">
        <v>39</v>
      </c>
      <c r="D32" s="4" t="s">
        <v>8</v>
      </c>
      <c r="E32" s="5"/>
      <c r="F32" s="3"/>
      <c r="G32" s="4"/>
      <c r="H32" s="4"/>
    </row>
    <row r="33" spans="1:8" x14ac:dyDescent="0.25">
      <c r="A33" s="47">
        <v>45931</v>
      </c>
      <c r="B33" s="4" t="s">
        <v>6</v>
      </c>
      <c r="C33" s="4" t="s">
        <v>40</v>
      </c>
      <c r="D33" s="4" t="s">
        <v>8</v>
      </c>
      <c r="E33" s="5"/>
      <c r="F33" s="3"/>
      <c r="G33" s="4"/>
      <c r="H33" s="4"/>
    </row>
    <row r="34" spans="1:8" x14ac:dyDescent="0.25">
      <c r="A34" s="47">
        <v>45932</v>
      </c>
      <c r="B34" s="4" t="s">
        <v>6</v>
      </c>
      <c r="C34" s="4" t="s">
        <v>41</v>
      </c>
      <c r="D34" s="4" t="s">
        <v>8</v>
      </c>
      <c r="E34" s="5"/>
      <c r="F34" s="3"/>
      <c r="G34" s="4"/>
      <c r="H34" s="4"/>
    </row>
    <row r="35" spans="1:8" s="10" customFormat="1" x14ac:dyDescent="0.25">
      <c r="A35" s="47">
        <v>45933</v>
      </c>
      <c r="B35" s="4" t="s">
        <v>6</v>
      </c>
      <c r="C35" s="4" t="s">
        <v>42</v>
      </c>
      <c r="D35" s="4" t="s">
        <v>8</v>
      </c>
      <c r="E35" s="5"/>
      <c r="F35" s="7"/>
      <c r="G35" s="8"/>
      <c r="H35" s="8"/>
    </row>
    <row r="36" spans="1:8" s="10" customFormat="1" x14ac:dyDescent="0.25">
      <c r="A36" s="47">
        <v>45936</v>
      </c>
      <c r="B36" s="4" t="s">
        <v>6</v>
      </c>
      <c r="C36" s="4" t="s">
        <v>43</v>
      </c>
      <c r="D36" s="4" t="s">
        <v>8</v>
      </c>
      <c r="E36" s="5"/>
      <c r="F36" s="9"/>
      <c r="G36" s="8"/>
      <c r="H36" s="8"/>
    </row>
    <row r="37" spans="1:8" s="10" customFormat="1" x14ac:dyDescent="0.25">
      <c r="A37" s="47">
        <v>45937</v>
      </c>
      <c r="B37" s="4" t="s">
        <v>6</v>
      </c>
      <c r="C37" s="4" t="s">
        <v>44</v>
      </c>
      <c r="D37" s="4" t="s">
        <v>8</v>
      </c>
      <c r="E37" s="5"/>
      <c r="F37" s="9"/>
      <c r="G37" s="8"/>
      <c r="H37" s="8"/>
    </row>
    <row r="38" spans="1:8" s="13" customFormat="1" x14ac:dyDescent="0.25">
      <c r="A38" s="47">
        <v>45938</v>
      </c>
      <c r="B38" s="4" t="s">
        <v>6</v>
      </c>
      <c r="C38" s="4" t="s">
        <v>45</v>
      </c>
      <c r="D38" s="4" t="s">
        <v>8</v>
      </c>
      <c r="E38" s="5"/>
      <c r="F38" s="11"/>
      <c r="G38" s="12"/>
    </row>
    <row r="39" spans="1:8" s="10" customFormat="1" x14ac:dyDescent="0.25">
      <c r="A39" s="47">
        <v>45943</v>
      </c>
      <c r="B39" s="4" t="s">
        <v>6</v>
      </c>
      <c r="C39" s="4" t="s">
        <v>46</v>
      </c>
      <c r="D39" s="4" t="s">
        <v>8</v>
      </c>
      <c r="E39" s="5"/>
      <c r="F39" s="9"/>
      <c r="G39" s="8"/>
      <c r="H39" s="8"/>
    </row>
    <row r="40" spans="1:8" s="10" customFormat="1" x14ac:dyDescent="0.25">
      <c r="A40" s="47">
        <v>45959</v>
      </c>
      <c r="B40" s="4" t="s">
        <v>6</v>
      </c>
      <c r="C40" s="4" t="s">
        <v>47</v>
      </c>
      <c r="D40" s="4" t="s">
        <v>8</v>
      </c>
      <c r="E40" s="5"/>
      <c r="F40" s="9"/>
      <c r="G40" s="8"/>
      <c r="H40" s="8"/>
    </row>
    <row r="41" spans="1:8" s="10" customFormat="1" x14ac:dyDescent="0.25">
      <c r="A41" s="47">
        <v>45964</v>
      </c>
      <c r="B41" s="4" t="s">
        <v>6</v>
      </c>
      <c r="C41" s="4" t="s">
        <v>48</v>
      </c>
      <c r="D41" s="4" t="s">
        <v>8</v>
      </c>
      <c r="E41" s="5"/>
      <c r="F41" s="9"/>
      <c r="G41" s="8"/>
      <c r="H41" s="8"/>
    </row>
    <row r="42" spans="1:8" s="10" customFormat="1" x14ac:dyDescent="0.25">
      <c r="A42" s="47">
        <v>45985</v>
      </c>
      <c r="B42" s="4" t="s">
        <v>6</v>
      </c>
      <c r="C42" s="4" t="s">
        <v>49</v>
      </c>
      <c r="D42" s="4" t="s">
        <v>8</v>
      </c>
      <c r="E42" s="5"/>
      <c r="F42" s="9"/>
      <c r="G42" s="8"/>
      <c r="H42" s="8"/>
    </row>
    <row r="43" spans="1:8" s="10" customFormat="1" x14ac:dyDescent="0.25">
      <c r="A43" s="47">
        <v>46015</v>
      </c>
      <c r="B43" s="4" t="s">
        <v>6</v>
      </c>
      <c r="C43" s="2" t="s">
        <v>50</v>
      </c>
      <c r="D43" s="4" t="s">
        <v>8</v>
      </c>
      <c r="E43" s="5"/>
      <c r="F43" s="9"/>
      <c r="G43" s="8"/>
      <c r="H43" s="8"/>
    </row>
    <row r="44" spans="1:8" s="13" customFormat="1" x14ac:dyDescent="0.25">
      <c r="A44" s="47">
        <v>46016</v>
      </c>
      <c r="B44" s="4" t="s">
        <v>6</v>
      </c>
      <c r="C44" s="4" t="s">
        <v>51</v>
      </c>
      <c r="D44" s="4" t="s">
        <v>8</v>
      </c>
      <c r="E44" s="5"/>
      <c r="F44" s="11"/>
      <c r="G44" s="12"/>
      <c r="H44" s="12"/>
    </row>
    <row r="45" spans="1:8" s="13" customFormat="1" x14ac:dyDescent="0.25">
      <c r="A45" s="47">
        <v>46017</v>
      </c>
      <c r="B45" s="4" t="s">
        <v>6</v>
      </c>
      <c r="C45" s="4" t="s">
        <v>52</v>
      </c>
      <c r="D45" s="4" t="s">
        <v>8</v>
      </c>
      <c r="E45" s="5"/>
      <c r="F45" s="11"/>
      <c r="G45" s="12"/>
      <c r="H45" s="12"/>
    </row>
    <row r="46" spans="1:8" x14ac:dyDescent="0.25">
      <c r="A46" s="47">
        <v>46022</v>
      </c>
      <c r="B46" s="4" t="s">
        <v>6</v>
      </c>
      <c r="C46" s="4" t="s">
        <v>53</v>
      </c>
      <c r="D46" s="4" t="s">
        <v>8</v>
      </c>
      <c r="E46" s="5"/>
      <c r="F46" s="3"/>
      <c r="G46" s="4"/>
      <c r="H46" s="4"/>
    </row>
    <row r="47" spans="1:8" x14ac:dyDescent="0.25">
      <c r="A47" s="3"/>
      <c r="B47" s="4"/>
      <c r="C47" s="4"/>
      <c r="D47" s="4"/>
      <c r="E47" s="5"/>
      <c r="F47" s="3"/>
      <c r="G47" s="4"/>
      <c r="H47" s="4"/>
    </row>
    <row r="48" spans="1:8" x14ac:dyDescent="0.25">
      <c r="A48" s="14"/>
      <c r="B48" s="15"/>
      <c r="C48" s="7"/>
      <c r="E48" s="5"/>
    </row>
    <row r="49" spans="1:5" x14ac:dyDescent="0.25">
      <c r="A49" s="15"/>
      <c r="B49" s="4"/>
      <c r="C49" s="4"/>
      <c r="E49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C4D9-B067-474E-A503-A9C7A6349A2F}">
  <dimension ref="A1:N57"/>
  <sheetViews>
    <sheetView workbookViewId="0">
      <selection activeCell="A5" sqref="A5:XFD5"/>
    </sheetView>
    <sheetView workbookViewId="1"/>
    <sheetView workbookViewId="2">
      <selection activeCell="B1" sqref="B1"/>
    </sheetView>
  </sheetViews>
  <sheetFormatPr defaultColWidth="8.7109375" defaultRowHeight="15" x14ac:dyDescent="0.25"/>
  <cols>
    <col min="1" max="1" width="12.7109375" style="2" bestFit="1" customWidth="1"/>
    <col min="2" max="2" width="23.5703125" style="2" bestFit="1" customWidth="1"/>
    <col min="3" max="3" width="57.85546875" style="2" customWidth="1"/>
    <col min="4" max="4" width="40.7109375" style="2" customWidth="1"/>
    <col min="5" max="5" width="7.42578125" style="2" bestFit="1" customWidth="1"/>
    <col min="6" max="6" width="3.42578125" style="2" customWidth="1"/>
    <col min="7" max="7" width="8.85546875" style="2" customWidth="1"/>
    <col min="8" max="8" width="27.7109375" style="2" customWidth="1"/>
    <col min="9" max="16384" width="8.7109375" style="2"/>
  </cols>
  <sheetData>
    <row r="1" spans="1:8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/>
      <c r="F1" s="29"/>
      <c r="G1" s="29" t="s">
        <v>4</v>
      </c>
      <c r="H1" s="29" t="s">
        <v>5</v>
      </c>
    </row>
    <row r="2" spans="1:8" s="10" customFormat="1" x14ac:dyDescent="0.25">
      <c r="A2" s="47">
        <v>45658</v>
      </c>
      <c r="B2" s="4" t="s">
        <v>6</v>
      </c>
      <c r="C2" s="4" t="s">
        <v>54</v>
      </c>
      <c r="D2" s="4" t="s">
        <v>55</v>
      </c>
      <c r="E2" s="5"/>
      <c r="F2" s="8"/>
      <c r="G2" s="17">
        <v>9932</v>
      </c>
      <c r="H2" s="10" t="s">
        <v>56</v>
      </c>
    </row>
    <row r="3" spans="1:8" s="10" customFormat="1" x14ac:dyDescent="0.25">
      <c r="A3" s="47">
        <v>45659</v>
      </c>
      <c r="B3" s="4" t="s">
        <v>6</v>
      </c>
      <c r="C3" s="4" t="s">
        <v>57</v>
      </c>
      <c r="D3" s="4" t="s">
        <v>55</v>
      </c>
      <c r="E3" s="5"/>
      <c r="F3" s="8"/>
      <c r="G3" s="9"/>
      <c r="H3" s="8"/>
    </row>
    <row r="4" spans="1:8" s="10" customFormat="1" x14ac:dyDescent="0.25">
      <c r="A4" s="47">
        <v>45660</v>
      </c>
      <c r="B4" s="4" t="s">
        <v>6</v>
      </c>
      <c r="C4" s="4" t="s">
        <v>58</v>
      </c>
      <c r="D4" s="4" t="s">
        <v>55</v>
      </c>
      <c r="E4" s="5"/>
      <c r="F4" s="8"/>
      <c r="G4" s="9"/>
      <c r="H4" s="8"/>
    </row>
    <row r="5" spans="1:8" s="10" customFormat="1" x14ac:dyDescent="0.25">
      <c r="A5" s="47">
        <v>45670</v>
      </c>
      <c r="B5" s="4" t="s">
        <v>6</v>
      </c>
      <c r="C5" s="4" t="s">
        <v>59</v>
      </c>
      <c r="D5" s="4" t="s">
        <v>55</v>
      </c>
      <c r="E5" s="5"/>
      <c r="F5" s="8"/>
      <c r="G5" s="9"/>
      <c r="H5" s="8"/>
    </row>
    <row r="6" spans="1:8" s="10" customFormat="1" x14ac:dyDescent="0.25">
      <c r="A6" s="47">
        <v>45684</v>
      </c>
      <c r="B6" s="4" t="s">
        <v>6</v>
      </c>
      <c r="C6" s="4" t="s">
        <v>60</v>
      </c>
      <c r="D6" s="4" t="s">
        <v>55</v>
      </c>
      <c r="E6" s="5"/>
      <c r="F6" s="8"/>
    </row>
    <row r="7" spans="1:8" s="10" customFormat="1" x14ac:dyDescent="0.25">
      <c r="A7" s="47">
        <v>45686</v>
      </c>
      <c r="B7" s="4" t="s">
        <v>6</v>
      </c>
      <c r="C7" s="4" t="s">
        <v>61</v>
      </c>
      <c r="D7" s="4" t="s">
        <v>55</v>
      </c>
      <c r="E7" s="5"/>
      <c r="F7" s="8"/>
      <c r="G7" s="9"/>
    </row>
    <row r="8" spans="1:8" s="10" customFormat="1" x14ac:dyDescent="0.25">
      <c r="A8" s="47">
        <v>45687</v>
      </c>
      <c r="B8" s="4" t="s">
        <v>6</v>
      </c>
      <c r="C8" s="4" t="s">
        <v>62</v>
      </c>
      <c r="D8" s="4" t="s">
        <v>55</v>
      </c>
      <c r="E8" s="5"/>
      <c r="F8" s="8"/>
      <c r="G8" s="9"/>
    </row>
    <row r="9" spans="1:8" s="10" customFormat="1" x14ac:dyDescent="0.25">
      <c r="A9" s="47">
        <v>45699</v>
      </c>
      <c r="B9" s="4" t="s">
        <v>6</v>
      </c>
      <c r="C9" s="4" t="s">
        <v>63</v>
      </c>
      <c r="D9" s="4" t="s">
        <v>55</v>
      </c>
      <c r="E9" s="5"/>
    </row>
    <row r="10" spans="1:8" s="10" customFormat="1" x14ac:dyDescent="0.25">
      <c r="A10" s="47">
        <v>45712</v>
      </c>
      <c r="B10" s="4" t="s">
        <v>6</v>
      </c>
      <c r="C10" s="4" t="s">
        <v>64</v>
      </c>
      <c r="D10" s="4" t="s">
        <v>55</v>
      </c>
      <c r="E10" s="5"/>
      <c r="F10" s="9"/>
      <c r="H10" s="8"/>
    </row>
    <row r="11" spans="1:8" s="10" customFormat="1" x14ac:dyDescent="0.25">
      <c r="A11" s="47">
        <v>45726</v>
      </c>
      <c r="B11" s="4" t="s">
        <v>6</v>
      </c>
      <c r="C11" s="4" t="s">
        <v>65</v>
      </c>
      <c r="D11" s="4" t="s">
        <v>55</v>
      </c>
      <c r="E11" s="5"/>
      <c r="F11" s="8"/>
      <c r="G11" s="9"/>
      <c r="H11" s="8"/>
    </row>
    <row r="12" spans="1:8" s="10" customFormat="1" x14ac:dyDescent="0.25">
      <c r="A12" s="47">
        <v>45736</v>
      </c>
      <c r="B12" s="4" t="s">
        <v>6</v>
      </c>
      <c r="C12" s="4" t="s">
        <v>66</v>
      </c>
      <c r="D12" s="4" t="s">
        <v>55</v>
      </c>
      <c r="E12" s="5"/>
      <c r="F12" s="8"/>
      <c r="G12" s="9"/>
      <c r="H12" s="8"/>
    </row>
    <row r="13" spans="1:8" s="10" customFormat="1" x14ac:dyDescent="0.25">
      <c r="A13" s="47">
        <v>45747</v>
      </c>
      <c r="B13" s="4" t="s">
        <v>6</v>
      </c>
      <c r="C13" s="4" t="s">
        <v>67</v>
      </c>
      <c r="D13" s="4" t="s">
        <v>55</v>
      </c>
      <c r="E13" s="5"/>
      <c r="F13" s="8"/>
      <c r="G13" s="9"/>
      <c r="H13" s="8"/>
    </row>
    <row r="14" spans="1:8" s="10" customFormat="1" x14ac:dyDescent="0.25">
      <c r="A14" s="47">
        <v>45765</v>
      </c>
      <c r="B14" s="4" t="s">
        <v>6</v>
      </c>
      <c r="C14" s="4" t="s">
        <v>68</v>
      </c>
      <c r="D14" s="4" t="s">
        <v>55</v>
      </c>
      <c r="E14" s="5"/>
      <c r="F14" s="8"/>
      <c r="G14" s="9"/>
      <c r="H14" s="8"/>
    </row>
    <row r="15" spans="1:8" s="10" customFormat="1" x14ac:dyDescent="0.25">
      <c r="A15" s="47">
        <v>45768</v>
      </c>
      <c r="B15" s="4" t="s">
        <v>6</v>
      </c>
      <c r="C15" s="4" t="s">
        <v>69</v>
      </c>
      <c r="D15" s="4" t="s">
        <v>55</v>
      </c>
      <c r="E15" s="5"/>
      <c r="F15" s="8"/>
      <c r="G15" s="9"/>
      <c r="H15" s="8"/>
    </row>
    <row r="16" spans="1:8" s="10" customFormat="1" x14ac:dyDescent="0.25">
      <c r="A16" s="47">
        <v>45772</v>
      </c>
      <c r="B16" s="4" t="s">
        <v>6</v>
      </c>
      <c r="C16" s="4" t="s">
        <v>70</v>
      </c>
      <c r="D16" s="4" t="s">
        <v>55</v>
      </c>
      <c r="E16" s="5"/>
      <c r="F16" s="8"/>
      <c r="G16" s="9"/>
      <c r="H16" s="8"/>
    </row>
    <row r="17" spans="1:14" s="10" customFormat="1" x14ac:dyDescent="0.25">
      <c r="A17" s="47">
        <v>45776</v>
      </c>
      <c r="B17" s="4" t="s">
        <v>6</v>
      </c>
      <c r="C17" s="4" t="s">
        <v>71</v>
      </c>
      <c r="D17" s="4" t="s">
        <v>55</v>
      </c>
      <c r="E17" s="5"/>
      <c r="F17" s="8"/>
      <c r="G17" s="9"/>
      <c r="H17" s="8"/>
    </row>
    <row r="18" spans="1:14" s="10" customFormat="1" x14ac:dyDescent="0.25">
      <c r="A18" s="47">
        <v>45778</v>
      </c>
      <c r="B18" s="4" t="s">
        <v>6</v>
      </c>
      <c r="C18" s="4" t="s">
        <v>72</v>
      </c>
      <c r="D18" s="4" t="s">
        <v>55</v>
      </c>
      <c r="E18" s="5"/>
      <c r="F18" s="8"/>
      <c r="G18" s="9"/>
      <c r="H18" s="8"/>
    </row>
    <row r="19" spans="1:14" s="10" customFormat="1" x14ac:dyDescent="0.25">
      <c r="A19" s="47">
        <v>45782</v>
      </c>
      <c r="B19" s="4" t="s">
        <v>6</v>
      </c>
      <c r="C19" s="4" t="s">
        <v>73</v>
      </c>
      <c r="D19" s="4" t="s">
        <v>55</v>
      </c>
      <c r="E19" s="5"/>
      <c r="F19" s="8"/>
      <c r="G19" s="9"/>
      <c r="H19" s="8"/>
    </row>
    <row r="20" spans="1:14" s="10" customFormat="1" x14ac:dyDescent="0.25">
      <c r="A20" s="47">
        <v>45783</v>
      </c>
      <c r="B20" s="4" t="s">
        <v>6</v>
      </c>
      <c r="C20" s="4" t="s">
        <v>74</v>
      </c>
      <c r="D20" s="4" t="s">
        <v>55</v>
      </c>
      <c r="E20" s="5"/>
      <c r="F20" s="8"/>
      <c r="G20" s="9"/>
      <c r="H20" s="8"/>
    </row>
    <row r="21" spans="1:14" s="10" customFormat="1" x14ac:dyDescent="0.25">
      <c r="A21" s="47">
        <v>45786</v>
      </c>
      <c r="B21" s="4" t="s">
        <v>6</v>
      </c>
      <c r="C21" s="4" t="s">
        <v>29</v>
      </c>
      <c r="D21" s="4" t="s">
        <v>55</v>
      </c>
      <c r="E21" s="5"/>
      <c r="F21" s="8"/>
      <c r="G21" s="9"/>
      <c r="H21" s="8"/>
    </row>
    <row r="22" spans="1:14" s="10" customFormat="1" x14ac:dyDescent="0.25">
      <c r="A22" s="47">
        <v>45789</v>
      </c>
      <c r="B22" s="4" t="s">
        <v>6</v>
      </c>
      <c r="C22" s="4" t="s">
        <v>75</v>
      </c>
      <c r="D22" s="4" t="s">
        <v>55</v>
      </c>
      <c r="E22" s="5"/>
      <c r="F22" s="8"/>
      <c r="G22" s="9"/>
      <c r="H22" s="8"/>
    </row>
    <row r="23" spans="1:14" s="10" customFormat="1" x14ac:dyDescent="0.25">
      <c r="A23" s="47">
        <v>45806</v>
      </c>
      <c r="B23" s="4" t="s">
        <v>6</v>
      </c>
      <c r="C23" s="4" t="s">
        <v>30</v>
      </c>
      <c r="D23" s="4" t="s">
        <v>55</v>
      </c>
      <c r="E23" s="5"/>
      <c r="F23" s="8"/>
      <c r="G23" s="9"/>
      <c r="H23" s="8"/>
    </row>
    <row r="24" spans="1:14" s="10" customFormat="1" x14ac:dyDescent="0.25">
      <c r="A24" s="47">
        <v>45817</v>
      </c>
      <c r="B24" s="4" t="s">
        <v>6</v>
      </c>
      <c r="C24" s="4" t="s">
        <v>76</v>
      </c>
      <c r="D24" s="4" t="s">
        <v>55</v>
      </c>
      <c r="E24" s="5"/>
      <c r="F24" s="8"/>
      <c r="G24" s="9"/>
      <c r="H24" s="8"/>
    </row>
    <row r="25" spans="1:14" s="10" customFormat="1" x14ac:dyDescent="0.25">
      <c r="A25" s="47">
        <v>45831</v>
      </c>
      <c r="B25" s="4" t="s">
        <v>6</v>
      </c>
      <c r="C25" s="4" t="s">
        <v>33</v>
      </c>
      <c r="D25" s="4" t="s">
        <v>55</v>
      </c>
      <c r="E25" s="5"/>
      <c r="F25" s="8"/>
      <c r="G25" s="9"/>
      <c r="H25" s="8"/>
    </row>
    <row r="26" spans="1:14" s="10" customFormat="1" x14ac:dyDescent="0.25">
      <c r="A26" s="47">
        <v>45859</v>
      </c>
      <c r="B26" s="4" t="s">
        <v>6</v>
      </c>
      <c r="C26" s="4" t="s">
        <v>77</v>
      </c>
      <c r="D26" s="4" t="s">
        <v>55</v>
      </c>
      <c r="E26" s="5"/>
      <c r="F26" s="8"/>
      <c r="G26" s="9"/>
      <c r="H26" s="8"/>
    </row>
    <row r="27" spans="1:14" s="10" customFormat="1" x14ac:dyDescent="0.25">
      <c r="A27" s="47">
        <v>45880</v>
      </c>
      <c r="B27" s="4" t="s">
        <v>6</v>
      </c>
      <c r="C27" s="4" t="s">
        <v>78</v>
      </c>
      <c r="D27" s="4" t="s">
        <v>55</v>
      </c>
      <c r="E27" s="5"/>
      <c r="F27" s="8"/>
      <c r="G27" s="9"/>
      <c r="H27" s="8"/>
    </row>
    <row r="28" spans="1:14" s="10" customFormat="1" x14ac:dyDescent="0.25">
      <c r="A28" s="47">
        <v>45884</v>
      </c>
      <c r="B28" s="4" t="s">
        <v>6</v>
      </c>
      <c r="C28" s="4" t="s">
        <v>37</v>
      </c>
      <c r="D28" s="4" t="s">
        <v>55</v>
      </c>
      <c r="E28" s="5"/>
      <c r="F28" s="8"/>
      <c r="G28" s="9"/>
      <c r="H28" s="8"/>
    </row>
    <row r="29" spans="1:14" x14ac:dyDescent="0.25">
      <c r="A29" s="47">
        <v>45915</v>
      </c>
      <c r="B29" s="4" t="s">
        <v>6</v>
      </c>
      <c r="C29" s="4" t="s">
        <v>79</v>
      </c>
      <c r="D29" s="4" t="s">
        <v>55</v>
      </c>
      <c r="E29" s="5"/>
      <c r="F29" s="8"/>
      <c r="G29" s="7"/>
      <c r="H29" s="8"/>
      <c r="I29" s="10"/>
      <c r="J29" s="10"/>
      <c r="K29" s="10"/>
      <c r="L29" s="10"/>
      <c r="M29" s="10"/>
      <c r="N29" s="10"/>
    </row>
    <row r="30" spans="1:14" x14ac:dyDescent="0.25">
      <c r="A30" s="47">
        <v>45923</v>
      </c>
      <c r="B30" s="4" t="s">
        <v>6</v>
      </c>
      <c r="C30" s="4" t="s">
        <v>80</v>
      </c>
      <c r="D30" s="4" t="s">
        <v>55</v>
      </c>
      <c r="E30" s="5"/>
      <c r="F30" s="9"/>
      <c r="G30" s="9"/>
      <c r="H30" s="8"/>
      <c r="I30" s="10"/>
      <c r="J30" s="10"/>
      <c r="K30" s="10"/>
      <c r="L30" s="10"/>
      <c r="M30" s="10"/>
      <c r="N30" s="10"/>
    </row>
    <row r="31" spans="1:14" s="10" customFormat="1" x14ac:dyDescent="0.25">
      <c r="A31" s="47">
        <v>45926</v>
      </c>
      <c r="B31" s="4" t="s">
        <v>6</v>
      </c>
      <c r="C31" s="4" t="s">
        <v>81</v>
      </c>
      <c r="D31" s="4" t="s">
        <v>55</v>
      </c>
      <c r="E31" s="5"/>
      <c r="F31" s="8"/>
      <c r="G31" s="9"/>
      <c r="H31" s="8"/>
    </row>
    <row r="32" spans="1:14" s="10" customFormat="1" x14ac:dyDescent="0.25">
      <c r="A32" s="47">
        <v>45943</v>
      </c>
      <c r="B32" s="4" t="s">
        <v>6</v>
      </c>
      <c r="C32" s="4" t="s">
        <v>82</v>
      </c>
      <c r="D32" s="4" t="s">
        <v>55</v>
      </c>
      <c r="E32" s="18"/>
      <c r="F32" s="8"/>
      <c r="G32" s="9"/>
      <c r="H32" s="8"/>
    </row>
    <row r="33" spans="1:8" s="10" customFormat="1" x14ac:dyDescent="0.25">
      <c r="A33" s="47">
        <v>45950</v>
      </c>
      <c r="B33" s="4" t="s">
        <v>6</v>
      </c>
      <c r="C33" s="4" t="s">
        <v>83</v>
      </c>
      <c r="D33" s="4" t="s">
        <v>55</v>
      </c>
      <c r="E33" s="18" t="s">
        <v>84</v>
      </c>
      <c r="F33" s="8"/>
      <c r="G33" s="9"/>
      <c r="H33" s="8"/>
    </row>
    <row r="34" spans="1:8" s="10" customFormat="1" x14ac:dyDescent="0.25">
      <c r="A34" s="47">
        <v>45964</v>
      </c>
      <c r="B34" s="4" t="s">
        <v>6</v>
      </c>
      <c r="C34" s="4" t="s">
        <v>85</v>
      </c>
      <c r="D34" s="4" t="s">
        <v>55</v>
      </c>
      <c r="E34" s="5"/>
      <c r="F34" s="8"/>
      <c r="G34" s="9"/>
      <c r="H34" s="8"/>
    </row>
    <row r="35" spans="1:8" s="10" customFormat="1" x14ac:dyDescent="0.25">
      <c r="A35" s="47">
        <v>45965</v>
      </c>
      <c r="B35" s="4" t="s">
        <v>6</v>
      </c>
      <c r="C35" s="4" t="s">
        <v>86</v>
      </c>
      <c r="D35" s="4" t="s">
        <v>55</v>
      </c>
      <c r="E35" s="5"/>
      <c r="F35" s="9"/>
      <c r="G35" s="9"/>
      <c r="H35" s="8"/>
    </row>
    <row r="36" spans="1:8" s="10" customFormat="1" x14ac:dyDescent="0.25">
      <c r="A36" s="47">
        <v>45985</v>
      </c>
      <c r="B36" s="4" t="s">
        <v>6</v>
      </c>
      <c r="C36" s="4" t="s">
        <v>87</v>
      </c>
      <c r="D36" s="4" t="s">
        <v>55</v>
      </c>
      <c r="E36" s="5"/>
      <c r="F36" s="8"/>
      <c r="G36" s="9"/>
      <c r="H36" s="8"/>
    </row>
    <row r="37" spans="1:8" s="10" customFormat="1" x14ac:dyDescent="0.25">
      <c r="A37" s="47">
        <v>46015</v>
      </c>
      <c r="B37" s="4" t="s">
        <v>6</v>
      </c>
      <c r="C37" s="19" t="s">
        <v>50</v>
      </c>
      <c r="D37" s="4" t="s">
        <v>55</v>
      </c>
      <c r="E37" s="5"/>
      <c r="F37" s="8"/>
      <c r="G37" s="9"/>
      <c r="H37" s="8"/>
    </row>
    <row r="38" spans="1:8" x14ac:dyDescent="0.25">
      <c r="A38" s="47">
        <v>46016</v>
      </c>
      <c r="B38" s="4" t="s">
        <v>6</v>
      </c>
      <c r="C38" s="4" t="s">
        <v>88</v>
      </c>
      <c r="D38" s="4" t="s">
        <v>55</v>
      </c>
      <c r="E38" s="5"/>
      <c r="F38" s="4"/>
      <c r="G38" s="3"/>
      <c r="H38" s="4"/>
    </row>
    <row r="39" spans="1:8" x14ac:dyDescent="0.25">
      <c r="A39" s="47">
        <v>46017</v>
      </c>
      <c r="B39" s="4" t="s">
        <v>6</v>
      </c>
      <c r="C39" s="4" t="s">
        <v>89</v>
      </c>
      <c r="D39" s="4" t="s">
        <v>55</v>
      </c>
      <c r="E39" s="5"/>
    </row>
    <row r="40" spans="1:8" x14ac:dyDescent="0.25">
      <c r="A40" s="47">
        <v>46022</v>
      </c>
      <c r="B40" s="4" t="s">
        <v>6</v>
      </c>
      <c r="C40" s="4" t="s">
        <v>90</v>
      </c>
      <c r="D40" s="4" t="s">
        <v>55</v>
      </c>
      <c r="E40" s="5"/>
    </row>
    <row r="41" spans="1:8" x14ac:dyDescent="0.25">
      <c r="A41" s="3"/>
      <c r="B41" s="4"/>
      <c r="C41" s="4"/>
      <c r="D41" s="4"/>
      <c r="E41" s="3"/>
    </row>
    <row r="42" spans="1:8" x14ac:dyDescent="0.25">
      <c r="A42" s="3"/>
      <c r="B42" s="4"/>
      <c r="C42" s="4"/>
      <c r="E42" s="3"/>
    </row>
    <row r="43" spans="1:8" x14ac:dyDescent="0.25">
      <c r="C43" s="4"/>
    </row>
    <row r="44" spans="1:8" x14ac:dyDescent="0.25">
      <c r="C44" s="4"/>
    </row>
    <row r="45" spans="1:8" x14ac:dyDescent="0.25">
      <c r="C45" s="4"/>
    </row>
    <row r="46" spans="1:8" x14ac:dyDescent="0.25">
      <c r="C46" s="4"/>
    </row>
    <row r="47" spans="1:8" x14ac:dyDescent="0.25">
      <c r="C47" s="4"/>
    </row>
    <row r="48" spans="1:8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A31ED-0623-443D-A0BA-6177518EF23F}">
  <dimension ref="A1:G23"/>
  <sheetViews>
    <sheetView workbookViewId="0">
      <selection activeCell="F3" sqref="F3:G3"/>
    </sheetView>
    <sheetView workbookViewId="1"/>
    <sheetView workbookViewId="2">
      <selection activeCell="A2" sqref="A2:A23"/>
    </sheetView>
  </sheetViews>
  <sheetFormatPr defaultColWidth="9.140625" defaultRowHeight="15" x14ac:dyDescent="0.25"/>
  <cols>
    <col min="1" max="1" width="13.5703125" style="2" bestFit="1" customWidth="1"/>
    <col min="2" max="2" width="23.5703125" style="2" bestFit="1" customWidth="1"/>
    <col min="3" max="3" width="47.5703125" style="2" bestFit="1" customWidth="1"/>
    <col min="4" max="4" width="28.28515625" style="2" bestFit="1" customWidth="1"/>
    <col min="5" max="5" width="4.28515625" style="2" customWidth="1"/>
    <col min="6" max="6" width="8.42578125" style="2" bestFit="1" customWidth="1"/>
    <col min="7" max="7" width="53.28515625" style="2" bestFit="1" customWidth="1"/>
    <col min="8" max="16384" width="9.140625" style="2"/>
  </cols>
  <sheetData>
    <row r="1" spans="1:7" x14ac:dyDescent="0.25">
      <c r="A1" s="29" t="s">
        <v>0</v>
      </c>
      <c r="B1" s="29" t="s">
        <v>1</v>
      </c>
      <c r="C1" s="29" t="s">
        <v>2</v>
      </c>
      <c r="D1" s="29" t="s">
        <v>3</v>
      </c>
      <c r="E1" s="30"/>
      <c r="F1" s="29" t="s">
        <v>4</v>
      </c>
      <c r="G1" s="31" t="s">
        <v>5</v>
      </c>
    </row>
    <row r="2" spans="1:7" x14ac:dyDescent="0.25">
      <c r="A2" s="47">
        <v>45658</v>
      </c>
      <c r="B2" s="4" t="s">
        <v>6</v>
      </c>
      <c r="C2" s="4" t="s">
        <v>91</v>
      </c>
      <c r="D2" s="4" t="s">
        <v>92</v>
      </c>
      <c r="F2" s="17">
        <v>9977</v>
      </c>
      <c r="G2" s="10" t="s">
        <v>93</v>
      </c>
    </row>
    <row r="3" spans="1:7" x14ac:dyDescent="0.25">
      <c r="A3" s="47">
        <v>45666</v>
      </c>
      <c r="B3" s="4" t="s">
        <v>6</v>
      </c>
      <c r="C3" s="20" t="s">
        <v>125</v>
      </c>
      <c r="D3" s="4" t="s">
        <v>92</v>
      </c>
      <c r="F3" s="17"/>
      <c r="G3" s="10"/>
    </row>
    <row r="4" spans="1:7" x14ac:dyDescent="0.25">
      <c r="A4" s="47">
        <v>45677</v>
      </c>
      <c r="B4" s="4" t="s">
        <v>6</v>
      </c>
      <c r="C4" s="4" t="s">
        <v>94</v>
      </c>
      <c r="D4" s="4" t="s">
        <v>92</v>
      </c>
    </row>
    <row r="5" spans="1:7" x14ac:dyDescent="0.25">
      <c r="A5" s="47">
        <v>45705</v>
      </c>
      <c r="B5" s="4" t="s">
        <v>6</v>
      </c>
      <c r="C5" s="4" t="s">
        <v>95</v>
      </c>
      <c r="D5" s="4" t="s">
        <v>92</v>
      </c>
    </row>
    <row r="6" spans="1:7" x14ac:dyDescent="0.25">
      <c r="A6" s="47">
        <v>45765</v>
      </c>
      <c r="B6" s="4" t="s">
        <v>6</v>
      </c>
      <c r="C6" s="4" t="s">
        <v>96</v>
      </c>
      <c r="D6" s="4" t="s">
        <v>92</v>
      </c>
    </row>
    <row r="7" spans="1:7" x14ac:dyDescent="0.25">
      <c r="A7" s="47">
        <v>45768</v>
      </c>
      <c r="B7" s="4" t="s">
        <v>6</v>
      </c>
      <c r="C7" s="4" t="s">
        <v>97</v>
      </c>
      <c r="D7" s="4" t="s">
        <v>92</v>
      </c>
      <c r="F7" s="7"/>
    </row>
    <row r="8" spans="1:7" x14ac:dyDescent="0.25">
      <c r="A8" s="47">
        <v>45778</v>
      </c>
      <c r="B8" s="4" t="s">
        <v>6</v>
      </c>
      <c r="C8" s="4" t="s">
        <v>98</v>
      </c>
      <c r="D8" s="4" t="s">
        <v>92</v>
      </c>
    </row>
    <row r="9" spans="1:7" x14ac:dyDescent="0.25">
      <c r="A9" s="47">
        <v>45786</v>
      </c>
      <c r="B9" s="4" t="s">
        <v>6</v>
      </c>
      <c r="C9" s="4" t="s">
        <v>29</v>
      </c>
      <c r="D9" s="4" t="s">
        <v>92</v>
      </c>
    </row>
    <row r="10" spans="1:7" x14ac:dyDescent="0.25">
      <c r="A10" s="47">
        <v>45803</v>
      </c>
      <c r="B10" s="4" t="s">
        <v>6</v>
      </c>
      <c r="C10" s="4" t="s">
        <v>99</v>
      </c>
      <c r="D10" s="4" t="s">
        <v>92</v>
      </c>
    </row>
    <row r="11" spans="1:7" x14ac:dyDescent="0.25">
      <c r="A11" s="47">
        <v>45806</v>
      </c>
      <c r="B11" s="4" t="s">
        <v>6</v>
      </c>
      <c r="C11" s="4" t="s">
        <v>30</v>
      </c>
      <c r="D11" s="4" t="s">
        <v>92</v>
      </c>
    </row>
    <row r="12" spans="1:7" x14ac:dyDescent="0.25">
      <c r="A12" s="47">
        <v>45817</v>
      </c>
      <c r="B12" s="4" t="s">
        <v>6</v>
      </c>
      <c r="C12" s="4" t="s">
        <v>32</v>
      </c>
      <c r="D12" s="4" t="s">
        <v>92</v>
      </c>
    </row>
    <row r="13" spans="1:7" x14ac:dyDescent="0.25">
      <c r="A13" s="47">
        <v>45827</v>
      </c>
      <c r="B13" s="4" t="s">
        <v>6</v>
      </c>
      <c r="C13" s="4" t="s">
        <v>100</v>
      </c>
      <c r="D13" s="4" t="s">
        <v>92</v>
      </c>
    </row>
    <row r="14" spans="1:7" x14ac:dyDescent="0.25">
      <c r="A14" s="47">
        <v>45831</v>
      </c>
      <c r="B14" s="4" t="s">
        <v>6</v>
      </c>
      <c r="C14" s="4" t="s">
        <v>33</v>
      </c>
      <c r="D14" s="4" t="s">
        <v>92</v>
      </c>
    </row>
    <row r="15" spans="1:7" x14ac:dyDescent="0.25">
      <c r="A15" s="47">
        <v>45842</v>
      </c>
      <c r="B15" s="4" t="s">
        <v>6</v>
      </c>
      <c r="C15" s="4" t="s">
        <v>101</v>
      </c>
      <c r="D15" s="4" t="s">
        <v>92</v>
      </c>
    </row>
    <row r="16" spans="1:7" s="10" customFormat="1" x14ac:dyDescent="0.25">
      <c r="A16" s="47">
        <v>45884</v>
      </c>
      <c r="B16" s="4" t="s">
        <v>6</v>
      </c>
      <c r="C16" s="4" t="s">
        <v>37</v>
      </c>
      <c r="D16" s="4" t="s">
        <v>92</v>
      </c>
    </row>
    <row r="17" spans="1:4" x14ac:dyDescent="0.25">
      <c r="A17" s="47">
        <v>45901</v>
      </c>
      <c r="B17" s="4" t="s">
        <v>6</v>
      </c>
      <c r="C17" s="4" t="s">
        <v>102</v>
      </c>
      <c r="D17" s="4" t="s">
        <v>92</v>
      </c>
    </row>
    <row r="18" spans="1:4" x14ac:dyDescent="0.25">
      <c r="A18" s="47">
        <v>45943</v>
      </c>
      <c r="B18" s="4" t="s">
        <v>6</v>
      </c>
      <c r="C18" s="4" t="s">
        <v>103</v>
      </c>
      <c r="D18" s="4" t="s">
        <v>92</v>
      </c>
    </row>
    <row r="19" spans="1:4" x14ac:dyDescent="0.25">
      <c r="A19" s="47">
        <v>45972</v>
      </c>
      <c r="B19" s="4" t="s">
        <v>6</v>
      </c>
      <c r="C19" s="4" t="s">
        <v>104</v>
      </c>
      <c r="D19" s="4" t="s">
        <v>92</v>
      </c>
    </row>
    <row r="20" spans="1:4" x14ac:dyDescent="0.25">
      <c r="A20" s="47">
        <v>45988</v>
      </c>
      <c r="B20" s="4" t="s">
        <v>6</v>
      </c>
      <c r="C20" s="4" t="s">
        <v>105</v>
      </c>
      <c r="D20" s="4" t="s">
        <v>92</v>
      </c>
    </row>
    <row r="21" spans="1:4" x14ac:dyDescent="0.25">
      <c r="A21" s="47">
        <v>46015</v>
      </c>
      <c r="B21" s="4" t="s">
        <v>6</v>
      </c>
      <c r="C21" s="4" t="s">
        <v>50</v>
      </c>
      <c r="D21" s="4" t="s">
        <v>92</v>
      </c>
    </row>
    <row r="22" spans="1:4" x14ac:dyDescent="0.25">
      <c r="A22" s="47">
        <v>46016</v>
      </c>
      <c r="B22" s="4" t="s">
        <v>6</v>
      </c>
      <c r="C22" s="4" t="s">
        <v>106</v>
      </c>
      <c r="D22" s="4" t="s">
        <v>92</v>
      </c>
    </row>
    <row r="23" spans="1:4" x14ac:dyDescent="0.25">
      <c r="A23" s="47">
        <v>46017</v>
      </c>
      <c r="B23" s="4" t="s">
        <v>6</v>
      </c>
      <c r="C23" s="4" t="s">
        <v>107</v>
      </c>
      <c r="D23" s="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083B-6722-40C3-802B-52515FAB0E86}">
  <dimension ref="A1:H42"/>
  <sheetViews>
    <sheetView workbookViewId="0">
      <selection activeCell="D35" sqref="D35"/>
    </sheetView>
    <sheetView workbookViewId="1">
      <selection activeCell="A3" sqref="A3"/>
    </sheetView>
    <sheetView tabSelected="1" workbookViewId="2">
      <selection activeCell="A3" sqref="A3"/>
    </sheetView>
  </sheetViews>
  <sheetFormatPr defaultColWidth="9.140625" defaultRowHeight="15" x14ac:dyDescent="0.25"/>
  <cols>
    <col min="1" max="1" width="13.5703125" style="2" bestFit="1" customWidth="1"/>
    <col min="2" max="2" width="23.5703125" style="2" bestFit="1" customWidth="1"/>
    <col min="3" max="3" width="52" style="2" bestFit="1" customWidth="1"/>
    <col min="4" max="4" width="32.7109375" style="2" bestFit="1" customWidth="1"/>
    <col min="5" max="5" width="29.7109375" style="2" bestFit="1" customWidth="1"/>
    <col min="6" max="6" width="9.140625" style="17"/>
    <col min="7" max="7" width="34.5703125" style="10" bestFit="1" customWidth="1"/>
    <col min="8" max="8" width="125.7109375" style="2" bestFit="1" customWidth="1"/>
    <col min="9" max="16384" width="9.140625" style="2"/>
  </cols>
  <sheetData>
    <row r="1" spans="1:8" x14ac:dyDescent="0.25">
      <c r="A1" s="29" t="s">
        <v>0</v>
      </c>
      <c r="B1" s="29" t="s">
        <v>1</v>
      </c>
      <c r="C1" s="29" t="s">
        <v>2</v>
      </c>
      <c r="D1" s="29" t="s">
        <v>3</v>
      </c>
      <c r="E1" s="1"/>
      <c r="F1" s="1" t="s">
        <v>4</v>
      </c>
      <c r="G1" s="8" t="s">
        <v>5</v>
      </c>
    </row>
    <row r="2" spans="1:8" x14ac:dyDescent="0.25">
      <c r="A2" s="47">
        <v>45658</v>
      </c>
      <c r="B2" s="4" t="s">
        <v>6</v>
      </c>
      <c r="C2" s="4" t="s">
        <v>108</v>
      </c>
      <c r="D2" s="4" t="s">
        <v>112</v>
      </c>
      <c r="E2" s="5"/>
      <c r="F2" s="1" t="s">
        <v>109</v>
      </c>
      <c r="G2" s="8" t="s">
        <v>110</v>
      </c>
      <c r="H2" s="10" t="s">
        <v>111</v>
      </c>
    </row>
    <row r="3" spans="1:8" x14ac:dyDescent="0.25">
      <c r="A3" s="47">
        <v>45659</v>
      </c>
      <c r="B3" s="4" t="s">
        <v>6</v>
      </c>
      <c r="C3" s="4" t="s">
        <v>57</v>
      </c>
      <c r="D3" s="4" t="s">
        <v>112</v>
      </c>
      <c r="E3" s="5"/>
      <c r="F3" s="1" t="s">
        <v>113</v>
      </c>
      <c r="G3" s="8" t="s">
        <v>114</v>
      </c>
      <c r="H3" s="10" t="s">
        <v>115</v>
      </c>
    </row>
    <row r="4" spans="1:8" x14ac:dyDescent="0.25">
      <c r="A4" s="47">
        <v>45660</v>
      </c>
      <c r="B4" s="4" t="s">
        <v>6</v>
      </c>
      <c r="C4" s="4" t="s">
        <v>58</v>
      </c>
      <c r="D4" s="4" t="s">
        <v>112</v>
      </c>
      <c r="E4" s="5"/>
      <c r="F4" s="1">
        <v>9984</v>
      </c>
      <c r="G4" s="10" t="s">
        <v>116</v>
      </c>
      <c r="H4" s="10" t="s">
        <v>117</v>
      </c>
    </row>
    <row r="5" spans="1:8" x14ac:dyDescent="0.25">
      <c r="A5" s="47">
        <v>45670</v>
      </c>
      <c r="B5" s="4" t="s">
        <v>6</v>
      </c>
      <c r="C5" s="4" t="s">
        <v>59</v>
      </c>
      <c r="D5" s="4" t="s">
        <v>112</v>
      </c>
      <c r="E5" s="5"/>
      <c r="F5" s="1"/>
      <c r="G5" s="8"/>
      <c r="H5" s="21"/>
    </row>
    <row r="6" spans="1:8" x14ac:dyDescent="0.25">
      <c r="A6" s="47">
        <v>45699</v>
      </c>
      <c r="B6" s="4" t="s">
        <v>6</v>
      </c>
      <c r="C6" s="4" t="s">
        <v>63</v>
      </c>
      <c r="D6" s="4" t="s">
        <v>112</v>
      </c>
      <c r="E6" s="5"/>
      <c r="H6" s="21"/>
    </row>
    <row r="7" spans="1:8" x14ac:dyDescent="0.25">
      <c r="A7" s="47">
        <v>45712</v>
      </c>
      <c r="B7" s="4" t="s">
        <v>6</v>
      </c>
      <c r="C7" s="4" t="s">
        <v>64</v>
      </c>
      <c r="D7" s="4" t="s">
        <v>112</v>
      </c>
      <c r="E7" s="5"/>
      <c r="H7" s="22"/>
    </row>
    <row r="8" spans="1:8" x14ac:dyDescent="0.25">
      <c r="A8" s="47">
        <v>45736</v>
      </c>
      <c r="B8" s="4" t="s">
        <v>6</v>
      </c>
      <c r="C8" s="4" t="s">
        <v>66</v>
      </c>
      <c r="D8" s="4" t="s">
        <v>112</v>
      </c>
      <c r="E8" s="5"/>
      <c r="F8" s="1"/>
      <c r="G8" s="8"/>
      <c r="H8" s="10"/>
    </row>
    <row r="9" spans="1:8" x14ac:dyDescent="0.25">
      <c r="A9" s="47">
        <v>45765</v>
      </c>
      <c r="B9" s="4" t="s">
        <v>6</v>
      </c>
      <c r="C9" s="4" t="s">
        <v>118</v>
      </c>
      <c r="D9" s="4" t="s">
        <v>112</v>
      </c>
      <c r="E9" s="5"/>
      <c r="F9" s="1"/>
      <c r="G9" s="8"/>
      <c r="H9" s="10"/>
    </row>
    <row r="10" spans="1:8" s="10" customFormat="1" x14ac:dyDescent="0.25">
      <c r="A10" s="47">
        <v>45768</v>
      </c>
      <c r="B10" s="4" t="s">
        <v>6</v>
      </c>
      <c r="C10" s="4" t="s">
        <v>119</v>
      </c>
      <c r="D10" s="4" t="s">
        <v>112</v>
      </c>
      <c r="E10" s="5"/>
      <c r="F10" s="1"/>
      <c r="G10" s="8"/>
    </row>
    <row r="11" spans="1:8" s="10" customFormat="1" x14ac:dyDescent="0.25">
      <c r="A11" s="47">
        <v>45776</v>
      </c>
      <c r="B11" s="4" t="s">
        <v>6</v>
      </c>
      <c r="C11" s="4" t="s">
        <v>71</v>
      </c>
      <c r="D11" s="4" t="s">
        <v>112</v>
      </c>
      <c r="E11" s="5"/>
      <c r="F11" s="1"/>
      <c r="G11" s="8"/>
    </row>
    <row r="12" spans="1:8" x14ac:dyDescent="0.25">
      <c r="A12" s="47">
        <v>45778</v>
      </c>
      <c r="B12" s="4" t="s">
        <v>6</v>
      </c>
      <c r="C12" s="4" t="s">
        <v>98</v>
      </c>
      <c r="D12" s="4" t="s">
        <v>112</v>
      </c>
      <c r="E12" s="5"/>
      <c r="F12" s="1"/>
      <c r="G12" s="8"/>
      <c r="H12" s="10"/>
    </row>
    <row r="13" spans="1:8" x14ac:dyDescent="0.25">
      <c r="A13" s="47">
        <v>45782</v>
      </c>
      <c r="B13" s="4" t="s">
        <v>6</v>
      </c>
      <c r="C13" s="4" t="s">
        <v>120</v>
      </c>
      <c r="D13" s="4" t="s">
        <v>112</v>
      </c>
      <c r="E13" s="5"/>
      <c r="F13" s="1"/>
      <c r="G13" s="8"/>
      <c r="H13" s="10"/>
    </row>
    <row r="14" spans="1:8" x14ac:dyDescent="0.25">
      <c r="A14" s="47">
        <v>45783</v>
      </c>
      <c r="B14" s="4" t="s">
        <v>6</v>
      </c>
      <c r="C14" s="4" t="s">
        <v>74</v>
      </c>
      <c r="D14" s="4" t="s">
        <v>112</v>
      </c>
      <c r="E14" s="5"/>
      <c r="H14" s="22"/>
    </row>
    <row r="15" spans="1:8" x14ac:dyDescent="0.25">
      <c r="A15" s="47">
        <v>45786</v>
      </c>
      <c r="B15" s="4" t="s">
        <v>6</v>
      </c>
      <c r="C15" s="4" t="s">
        <v>29</v>
      </c>
      <c r="D15" s="4" t="s">
        <v>112</v>
      </c>
      <c r="E15" s="5"/>
      <c r="F15" s="1"/>
      <c r="G15" s="8"/>
      <c r="H15" s="10"/>
    </row>
    <row r="16" spans="1:8" x14ac:dyDescent="0.25">
      <c r="A16" s="47">
        <v>45803</v>
      </c>
      <c r="B16" s="4" t="s">
        <v>6</v>
      </c>
      <c r="C16" s="4" t="s">
        <v>121</v>
      </c>
      <c r="D16" s="4" t="s">
        <v>112</v>
      </c>
      <c r="E16" s="5"/>
      <c r="F16" s="1"/>
      <c r="G16" s="8"/>
      <c r="H16" s="10"/>
    </row>
    <row r="17" spans="1:8" x14ac:dyDescent="0.25">
      <c r="A17" s="47">
        <v>45806</v>
      </c>
      <c r="B17" s="4" t="s">
        <v>6</v>
      </c>
      <c r="C17" s="4" t="s">
        <v>30</v>
      </c>
      <c r="D17" s="4" t="s">
        <v>112</v>
      </c>
      <c r="E17" s="5"/>
      <c r="F17" s="1"/>
      <c r="G17" s="8"/>
      <c r="H17" s="10"/>
    </row>
    <row r="18" spans="1:8" ht="14.25" customHeight="1" x14ac:dyDescent="0.25">
      <c r="A18" s="47">
        <v>45817</v>
      </c>
      <c r="B18" s="4" t="s">
        <v>6</v>
      </c>
      <c r="C18" s="4" t="s">
        <v>32</v>
      </c>
      <c r="D18" s="4" t="s">
        <v>112</v>
      </c>
      <c r="E18" s="5"/>
      <c r="F18" s="1"/>
      <c r="G18" s="8"/>
      <c r="H18" s="10"/>
    </row>
    <row r="19" spans="1:8" ht="14.25" customHeight="1" x14ac:dyDescent="0.25">
      <c r="A19" s="47">
        <v>45831</v>
      </c>
      <c r="B19" s="4" t="s">
        <v>6</v>
      </c>
      <c r="C19" s="4" t="s">
        <v>33</v>
      </c>
      <c r="D19" s="4" t="s">
        <v>112</v>
      </c>
      <c r="E19" s="5"/>
      <c r="F19"/>
      <c r="G19"/>
      <c r="H19" s="22"/>
    </row>
    <row r="20" spans="1:8" ht="14.25" customHeight="1" x14ac:dyDescent="0.25">
      <c r="A20" s="47">
        <v>45859</v>
      </c>
      <c r="B20" s="4" t="s">
        <v>6</v>
      </c>
      <c r="C20" s="4" t="s">
        <v>77</v>
      </c>
      <c r="D20" s="4" t="s">
        <v>112</v>
      </c>
      <c r="E20" s="5"/>
      <c r="F20" s="2"/>
      <c r="G20" s="2"/>
    </row>
    <row r="21" spans="1:8" ht="14.25" customHeight="1" x14ac:dyDescent="0.25">
      <c r="A21" s="47">
        <v>45880</v>
      </c>
      <c r="B21" s="4" t="s">
        <v>6</v>
      </c>
      <c r="C21" s="4" t="s">
        <v>78</v>
      </c>
      <c r="D21" s="4" t="s">
        <v>112</v>
      </c>
      <c r="E21" s="5"/>
      <c r="F21" s="2"/>
      <c r="G21" s="2"/>
    </row>
    <row r="22" spans="1:8" x14ac:dyDescent="0.25">
      <c r="A22" s="47">
        <v>45884</v>
      </c>
      <c r="B22" s="4" t="s">
        <v>6</v>
      </c>
      <c r="C22" s="4" t="s">
        <v>37</v>
      </c>
      <c r="D22" s="4" t="s">
        <v>112</v>
      </c>
      <c r="E22" s="5"/>
      <c r="F22" s="2"/>
      <c r="G22" s="2"/>
    </row>
    <row r="23" spans="1:8" x14ac:dyDescent="0.25">
      <c r="A23" s="47">
        <v>45894</v>
      </c>
      <c r="B23" s="4" t="s">
        <v>6</v>
      </c>
      <c r="C23" s="4" t="s">
        <v>122</v>
      </c>
      <c r="D23" s="4" t="s">
        <v>112</v>
      </c>
      <c r="E23" s="5"/>
      <c r="F23" s="23"/>
      <c r="G23" s="2"/>
      <c r="H23" s="22"/>
    </row>
    <row r="24" spans="1:8" s="10" customFormat="1" x14ac:dyDescent="0.25">
      <c r="A24" s="47">
        <v>45915</v>
      </c>
      <c r="B24" s="4" t="s">
        <v>6</v>
      </c>
      <c r="C24" s="4" t="s">
        <v>79</v>
      </c>
      <c r="D24" s="4" t="s">
        <v>112</v>
      </c>
      <c r="E24" s="5"/>
      <c r="F24" s="17"/>
      <c r="H24" s="22"/>
    </row>
    <row r="25" spans="1:8" x14ac:dyDescent="0.25">
      <c r="A25" s="47">
        <v>45923</v>
      </c>
      <c r="B25" s="4" t="s">
        <v>6</v>
      </c>
      <c r="C25" s="4" t="s">
        <v>80</v>
      </c>
      <c r="D25" s="4" t="s">
        <v>112</v>
      </c>
      <c r="E25" s="5"/>
      <c r="H25" s="22"/>
    </row>
    <row r="26" spans="1:8" x14ac:dyDescent="0.25">
      <c r="A26" s="47">
        <v>45943</v>
      </c>
      <c r="B26" s="4" t="s">
        <v>6</v>
      </c>
      <c r="C26" s="4" t="s">
        <v>82</v>
      </c>
      <c r="D26" s="4" t="s">
        <v>112</v>
      </c>
      <c r="E26" s="5"/>
      <c r="H26" s="22"/>
    </row>
    <row r="27" spans="1:8" x14ac:dyDescent="0.25">
      <c r="A27" s="47">
        <v>45964</v>
      </c>
      <c r="B27" s="4" t="s">
        <v>6</v>
      </c>
      <c r="C27" s="4" t="s">
        <v>85</v>
      </c>
      <c r="D27" s="4" t="s">
        <v>112</v>
      </c>
      <c r="E27" s="5"/>
      <c r="H27" s="22"/>
    </row>
    <row r="28" spans="1:8" x14ac:dyDescent="0.25">
      <c r="A28" s="47">
        <v>45985</v>
      </c>
      <c r="B28" s="4" t="s">
        <v>6</v>
      </c>
      <c r="C28" s="4" t="s">
        <v>87</v>
      </c>
      <c r="D28" s="4" t="s">
        <v>112</v>
      </c>
      <c r="E28" s="5"/>
      <c r="H28" s="22"/>
    </row>
    <row r="29" spans="1:8" x14ac:dyDescent="0.25">
      <c r="A29" s="47">
        <v>46015</v>
      </c>
      <c r="B29" s="4" t="s">
        <v>6</v>
      </c>
      <c r="C29" s="2" t="s">
        <v>50</v>
      </c>
      <c r="D29" s="4" t="s">
        <v>112</v>
      </c>
      <c r="E29" s="5"/>
      <c r="H29" s="22"/>
    </row>
    <row r="30" spans="1:8" x14ac:dyDescent="0.25">
      <c r="A30" s="47">
        <v>46016</v>
      </c>
      <c r="B30" s="4" t="s">
        <v>6</v>
      </c>
      <c r="C30" s="4" t="s">
        <v>123</v>
      </c>
      <c r="D30" s="4" t="s">
        <v>112</v>
      </c>
      <c r="E30" s="5"/>
      <c r="H30" s="22"/>
    </row>
    <row r="31" spans="1:8" x14ac:dyDescent="0.25">
      <c r="A31" s="47">
        <v>46017</v>
      </c>
      <c r="B31" s="4" t="s">
        <v>6</v>
      </c>
      <c r="C31" s="4" t="s">
        <v>124</v>
      </c>
      <c r="D31" s="4" t="s">
        <v>112</v>
      </c>
      <c r="E31" s="5"/>
      <c r="H31" s="22"/>
    </row>
    <row r="32" spans="1:8" x14ac:dyDescent="0.25">
      <c r="A32" s="47">
        <v>46022</v>
      </c>
      <c r="B32" s="4" t="s">
        <v>6</v>
      </c>
      <c r="C32" s="4" t="s">
        <v>90</v>
      </c>
      <c r="D32" s="4" t="s">
        <v>112</v>
      </c>
      <c r="E32" s="5"/>
      <c r="H32" s="22"/>
    </row>
    <row r="35" spans="1:7" x14ac:dyDescent="0.25">
      <c r="A35" s="7"/>
      <c r="B35" s="4"/>
      <c r="C35" s="4"/>
    </row>
    <row r="36" spans="1:7" s="26" customFormat="1" x14ac:dyDescent="0.25">
      <c r="A36" s="24"/>
      <c r="B36" s="25"/>
      <c r="C36" s="25"/>
      <c r="F36" s="27"/>
      <c r="G36" s="6"/>
    </row>
    <row r="37" spans="1:7" s="26" customFormat="1" x14ac:dyDescent="0.25">
      <c r="F37" s="27"/>
      <c r="G37" s="6"/>
    </row>
    <row r="38" spans="1:7" s="26" customFormat="1" x14ac:dyDescent="0.25">
      <c r="F38" s="27"/>
      <c r="G38" s="6"/>
    </row>
    <row r="39" spans="1:7" s="26" customFormat="1" x14ac:dyDescent="0.25">
      <c r="C39" s="28"/>
      <c r="F39" s="27"/>
      <c r="G39" s="6"/>
    </row>
    <row r="40" spans="1:7" s="26" customFormat="1" x14ac:dyDescent="0.25">
      <c r="C40" s="28"/>
      <c r="F40" s="27"/>
      <c r="G40" s="6"/>
    </row>
    <row r="41" spans="1:7" s="26" customFormat="1" x14ac:dyDescent="0.25">
      <c r="F41" s="27"/>
      <c r="G41" s="6"/>
    </row>
    <row r="42" spans="1:7" s="26" customFormat="1" x14ac:dyDescent="0.25">
      <c r="F42" s="27"/>
      <c r="G4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Calendar Overview</vt:lpstr>
      <vt:lpstr>Calendar 1</vt:lpstr>
      <vt:lpstr>Calendar 2</vt:lpstr>
      <vt:lpstr>Calendar 3</vt:lpstr>
      <vt:lpstr>Calendar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Pinna</dc:creator>
  <cp:lastModifiedBy>Alberto Pinna</cp:lastModifiedBy>
  <dcterms:created xsi:type="dcterms:W3CDTF">2025-01-17T13:30:09Z</dcterms:created>
  <dcterms:modified xsi:type="dcterms:W3CDTF">2025-01-17T14:54:24Z</dcterms:modified>
</cp:coreProperties>
</file>